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49.31\Share\Asanka\PRASADI\Accounts\MArch 2021\"/>
    </mc:Choice>
  </mc:AlternateContent>
  <bookViews>
    <workbookView xWindow="0" yWindow="0" windowWidth="20490" windowHeight="6855" activeTab="1"/>
  </bookViews>
  <sheets>
    <sheet name="Adudit Opinion" sheetId="8" r:id="rId1"/>
    <sheet name="IS" sheetId="1" r:id="rId2"/>
    <sheet name="OCI" sheetId="2" r:id="rId3"/>
    <sheet name="BS" sheetId="3" r:id="rId4"/>
    <sheet name="Ratios" sheetId="5" r:id="rId5"/>
  </sheets>
  <externalReferences>
    <externalReference r:id="rId6"/>
    <externalReference r:id="rId7"/>
    <externalReference r:id="rId8"/>
    <externalReference r:id="rId9"/>
    <externalReference r:id="rId10"/>
  </externalReferences>
  <definedNames>
    <definedName name="\a">[1]Accounts!#REF!</definedName>
    <definedName name="\d" localSheetId="3">[1]Accounts!#REF!</definedName>
    <definedName name="\d">[1]Accounts!#REF!</definedName>
    <definedName name="\e">[1]Accounts!#REF!</definedName>
    <definedName name="_" localSheetId="4">#REF!</definedName>
    <definedName name="_">#REF!</definedName>
    <definedName name="_______________" localSheetId="4">#REF!</definedName>
    <definedName name="_______________">#REF!</definedName>
    <definedName name="________________28" localSheetId="4">#REF!</definedName>
    <definedName name="________________28">#REF!</definedName>
    <definedName name="________________7">"$CF.$#REF!$#REF!"</definedName>
    <definedName name="_A">"$A_2005.$#REF!$#REF!:$#REF!$#REF!"</definedName>
    <definedName name="_A_28" localSheetId="4">#REF!</definedName>
    <definedName name="_A_28">#REF!</definedName>
    <definedName name="_A_7">"$CF.$#REF!$#REF!:$#REF!$#REF!"</definedName>
    <definedName name="_B" localSheetId="4">[1]Accounts!#REF!</definedName>
    <definedName name="_B">[1]Accounts!#REF!</definedName>
    <definedName name="_B_28" localSheetId="4">#REF!</definedName>
    <definedName name="_B_28">#REF!</definedName>
    <definedName name="_B_7">"$CF.$#REF!$#REF!:$#REF!$#REF!"</definedName>
    <definedName name="_C">"$A_2005.$#REF!$#REF!:$#REF!$#REF!"</definedName>
    <definedName name="_C_28" localSheetId="4">#REF!</definedName>
    <definedName name="_C_28">#REF!</definedName>
    <definedName name="_C_7">"$CF.$#REF!$#REF!:$#REF!$#REF!"</definedName>
    <definedName name="_E">"$A_2005.$#REF!$#REF!:$#REF!$#REF!"</definedName>
    <definedName name="_E_28" localSheetId="4">#REF!</definedName>
    <definedName name="_E_28">#REF!</definedName>
    <definedName name="_E_7">"$CF.$#REF!$#REF!:$#REF!$#REF!"</definedName>
    <definedName name="_Fill" localSheetId="4" hidden="1">[1]Accounts!#REF!</definedName>
    <definedName name="_Fill" hidden="1">[1]Accounts!#REF!</definedName>
    <definedName name="_G">"$A_2005.$#REF!$#REF!:$#REF!$#REF!"</definedName>
    <definedName name="_G_28" localSheetId="4">#REF!</definedName>
    <definedName name="_G_28">#REF!</definedName>
    <definedName name="_G_7">"$CF.$#REF!$#REF!:$#REF!$#REF!"</definedName>
    <definedName name="_H" localSheetId="4">#REF!</definedName>
    <definedName name="_H">#REF!</definedName>
    <definedName name="_H_28" localSheetId="4">#REF!</definedName>
    <definedName name="_H_28">#REF!</definedName>
    <definedName name="_H_7">"$CF.$#REF!$#REF!:$#REF!$#REF!"</definedName>
    <definedName name="_I">"$A_2005.$#REF!$#REF!:$#REF!$#REF!"</definedName>
    <definedName name="_I_28" localSheetId="4">#REF!</definedName>
    <definedName name="_I_28">#REF!</definedName>
    <definedName name="_I_7">"$CF.$#REF!$#REF!:$#REF!$#REF!"</definedName>
    <definedName name="_J" localSheetId="4">#REF!</definedName>
    <definedName name="_J">#REF!</definedName>
    <definedName name="_J_28" localSheetId="4">#REF!</definedName>
    <definedName name="_J_28">#REF!</definedName>
    <definedName name="_J_7">"$CF.$#REF!$#REF!:$#REF!$#REF!"</definedName>
    <definedName name="_K" localSheetId="4">#REF!</definedName>
    <definedName name="_K">#REF!</definedName>
    <definedName name="_K_28" localSheetId="4">#REF!</definedName>
    <definedName name="_K_28">#REF!</definedName>
    <definedName name="_K_7">"$CF.$#REF!$#REF!:$#REF!$#REF!"</definedName>
    <definedName name="_L" localSheetId="4">#REF!</definedName>
    <definedName name="_L">#REF!</definedName>
    <definedName name="_L_28" localSheetId="4">#REF!</definedName>
    <definedName name="_L_28">#REF!</definedName>
    <definedName name="_L_7">"$CF.$#REF!$#REF!:$#REF!$#REF!"</definedName>
    <definedName name="_M">"$A_2005.$#REF!$#REF!:$#REF!$#REF!"</definedName>
    <definedName name="_M_28" localSheetId="4">#REF!</definedName>
    <definedName name="_M_28">#REF!</definedName>
    <definedName name="_M_7">"$CF.$#REF!$#REF!:$#REF!$#REF!"</definedName>
    <definedName name="_N">"$A_2005.$#REF!$#REF!:$#REF!$#REF!"</definedName>
    <definedName name="_N_28" localSheetId="4">#REF!</definedName>
    <definedName name="_N_28">#REF!</definedName>
    <definedName name="_N_7">"$CF.$#REF!$#REF!:$#REF!$#REF!"</definedName>
    <definedName name="_O">"$A_2005.$#REF!$#REF!:$#REF!$#REF!"</definedName>
    <definedName name="_O_28" localSheetId="4">#REF!</definedName>
    <definedName name="_O_28">#REF!</definedName>
    <definedName name="_O_7">"$CF.$#REF!$#REF!:$#REF!$#REF!"</definedName>
    <definedName name="_P">"$A_2005.$#REF!$#REF!:$#REF!$#REF!"</definedName>
    <definedName name="_P_28" localSheetId="4">#REF!</definedName>
    <definedName name="_P_28">#REF!</definedName>
    <definedName name="_P_7">"$CF.$#REF!$#REF!:$#REF!$#REF!"</definedName>
    <definedName name="_Q" localSheetId="4">#REF!</definedName>
    <definedName name="_Q">#REF!</definedName>
    <definedName name="_Q_28" localSheetId="4">#REF!</definedName>
    <definedName name="_Q_28">#REF!</definedName>
    <definedName name="_Q_7">"$CF.$#REF!$#REF!:$#REF!$#REF!"</definedName>
    <definedName name="_R">"$A_2005.$#REF!$#REF!:$#REF!$#REF!"</definedName>
    <definedName name="_R_28" localSheetId="4">#REF!</definedName>
    <definedName name="_R_28">#REF!</definedName>
    <definedName name="_R_7">"$CF.$#REF!$#REF!:$#REF!$#REF!"</definedName>
    <definedName name="_S">"$A_2005.$#REF!$#REF!:$#REF!$#REF!"</definedName>
    <definedName name="_S_28" localSheetId="4">#REF!</definedName>
    <definedName name="_S_28">#REF!</definedName>
    <definedName name="_S_7">"$CF.$#REF!$#REF!:$#REF!$#REF!"</definedName>
    <definedName name="_T">"$A_2005.$#REF!$#REF!:$#REF!$#REF!"</definedName>
    <definedName name="_T_28" localSheetId="4">#REF!</definedName>
    <definedName name="_T_28">#REF!</definedName>
    <definedName name="_T_7">"$CF.$#REF!$#REF!:$#REF!$#REF!"</definedName>
    <definedName name="_U">"$A_2005.$#REF!$#REF!:$#REF!$#REF!"</definedName>
    <definedName name="_U_28" localSheetId="4">#REF!</definedName>
    <definedName name="_U_28">#REF!</definedName>
    <definedName name="_U_7">"$CF.$#REF!$#REF!:$#REF!$#REF!"</definedName>
    <definedName name="_W">"$A_2005.$#REF!$#REF!:$#REF!$#REF!"</definedName>
    <definedName name="_W_28" localSheetId="4">#REF!</definedName>
    <definedName name="_W_28">#REF!</definedName>
    <definedName name="_W_7">"$CF.$#REF!$#REF!:$#REF!$#REF!"</definedName>
    <definedName name="_X" localSheetId="4">[2]Board!#REF!</definedName>
    <definedName name="_X">[2]Board!#REF!</definedName>
    <definedName name="_Z" localSheetId="4">[2]Board!#REF!</definedName>
    <definedName name="_Z">[2]Board!#REF!</definedName>
    <definedName name="a">[3]FCBU!$1:$1048576</definedName>
    <definedName name="aaaaaaaaaaaaa" localSheetId="4">#REF!</definedName>
    <definedName name="aaaaaaaaaaaaa">#REF!</definedName>
    <definedName name="ACCURED_EXPENSE" localSheetId="3">[1]Accounts!#REF!</definedName>
    <definedName name="ACCURED_EXPENSE" localSheetId="4">[1]Accounts!#REF!</definedName>
    <definedName name="ACCURED_EXPENSE">[1]Accounts!#REF!</definedName>
    <definedName name="BALANCE_SHEET" localSheetId="4">[1]Accounts!#REF!</definedName>
    <definedName name="BALANCE_SHEET">[1]Accounts!#REF!</definedName>
    <definedName name="Beg_Bal" localSheetId="4">#REF!</definedName>
    <definedName name="Beg_Bal">#REF!</definedName>
    <definedName name="corr">[4]Ruwan!$A:$D</definedName>
    <definedName name="CREDITORS" localSheetId="3">[1]Accounts!#REF!</definedName>
    <definedName name="CREDITORS" localSheetId="4">[1]Accounts!#REF!</definedName>
    <definedName name="CREDITORS">[1]Accounts!#REF!</definedName>
    <definedName name="Cum_Int" localSheetId="4">#REF!</definedName>
    <definedName name="Cum_Int">#REF!</definedName>
    <definedName name="d">[3]FCBU!$1:$1048576</definedName>
    <definedName name="Data" localSheetId="4">#REF!</definedName>
    <definedName name="Data">#REF!</definedName>
    <definedName name="DD" localSheetId="4">#REF!</definedName>
    <definedName name="DD">#REF!</definedName>
    <definedName name="E02.02" localSheetId="4">#REF!</definedName>
    <definedName name="E02.02">#REF!</definedName>
    <definedName name="EC.DUTY_2" localSheetId="3">[1]Accounts!#REF!</definedName>
    <definedName name="EC.DUTY_2" localSheetId="4">[1]Accounts!#REF!</definedName>
    <definedName name="EC.DUTY_2">[1]Accounts!#REF!</definedName>
    <definedName name="End_Bal" localSheetId="4">#REF!</definedName>
    <definedName name="End_Bal">#REF!</definedName>
    <definedName name="EX._DUTY_1" localSheetId="3">[1]Accounts!#REF!</definedName>
    <definedName name="EX._DUTY_1" localSheetId="4">[1]Accounts!#REF!</definedName>
    <definedName name="EX._DUTY_1">[1]Accounts!#REF!</definedName>
    <definedName name="Excel_BuiltIn_Print_Area" localSheetId="4">#REF!</definedName>
    <definedName name="Excel_BuiltIn_Print_Area">#REF!</definedName>
    <definedName name="Excel_BuiltIn_Print_Area_2" localSheetId="4">#REF!</definedName>
    <definedName name="Excel_BuiltIn_Print_Area_2">#REF!</definedName>
    <definedName name="Excel_BuiltIn_Print_Area_24_1_1_1_1" localSheetId="4">'[5]31.2-35'!#REF!</definedName>
    <definedName name="Excel_BuiltIn_Print_Area_24_1_1_1_1">'[5]31.2-35'!#REF!</definedName>
    <definedName name="Excel_BuiltIn_Print_Area_4" localSheetId="4">#REF!</definedName>
    <definedName name="Excel_BuiltIn_Print_Area_4">#REF!</definedName>
    <definedName name="Excel_BuiltIn_Print_Area_5" localSheetId="4">#REF!</definedName>
    <definedName name="Excel_BuiltIn_Print_Area_5">#REF!</definedName>
    <definedName name="Excel_BuiltIn_Print_Area_5_1" localSheetId="4">#REF!</definedName>
    <definedName name="Excel_BuiltIn_Print_Area_5_1">#REF!</definedName>
    <definedName name="Excel_BuiltIn_Print_Area_6" localSheetId="4">#REF!</definedName>
    <definedName name="Excel_BuiltIn_Print_Area_6">#REF!</definedName>
    <definedName name="Excel_BuiltIn_Print_Area_6_1" localSheetId="4">#REF!</definedName>
    <definedName name="Excel_BuiltIn_Print_Area_6_1">#REF!</definedName>
    <definedName name="Excel_BuiltIn_Print_Area_6_1_1" localSheetId="4">#REF!</definedName>
    <definedName name="Excel_BuiltIn_Print_Area_6_1_1">#REF!</definedName>
    <definedName name="Excel_BuiltIn_Print_Area_6_1_1_1" localSheetId="4">#REF!</definedName>
    <definedName name="Excel_BuiltIn_Print_Area_6_1_1_1">#REF!</definedName>
    <definedName name="Excel_BuiltIn_Print_Titles_10" localSheetId="4">#REF!</definedName>
    <definedName name="Excel_BuiltIn_Print_Titles_10">#REF!</definedName>
    <definedName name="Extra_Pay" localSheetId="4">#REF!</definedName>
    <definedName name="Extra_Pay">#REF!</definedName>
    <definedName name="f" localSheetId="3">[1]Accounts!#REF!</definedName>
    <definedName name="f" localSheetId="4">[1]Accounts!#REF!</definedName>
    <definedName name="f">[1]Accounts!#REF!</definedName>
    <definedName name="fff" localSheetId="3">MATCH(0.01,End_Bal,-1)+1</definedName>
    <definedName name="fff" localSheetId="4">MATCH(0.01,Ratios!End_Bal,-1)+1</definedName>
    <definedName name="fff">MATCH(0.01,End_Bal,-1)+1</definedName>
    <definedName name="Full_Print" localSheetId="4">#REF!</definedName>
    <definedName name="Full_Print">#REF!</definedName>
    <definedName name="HA" localSheetId="3">[1]Accounts!#REF!</definedName>
    <definedName name="HA" localSheetId="4">[1]Accounts!#REF!</definedName>
    <definedName name="HA">[1]Accounts!#REF!</definedName>
    <definedName name="HEAD" localSheetId="4">#REF!</definedName>
    <definedName name="HEAD">#REF!</definedName>
    <definedName name="HEAD_28" localSheetId="4">#REF!</definedName>
    <definedName name="HEAD_28">#REF!</definedName>
    <definedName name="HEAD_7">"$CF.$#REF!$#REF!:$#REF!$#REF!"</definedName>
    <definedName name="Header_Row" localSheetId="4">ROW(#REF!)</definedName>
    <definedName name="Header_Row">ROW(#REF!)</definedName>
    <definedName name="HED" localSheetId="4">#REF!</definedName>
    <definedName name="HED">#REF!</definedName>
    <definedName name="HED_28" localSheetId="4">#REF!</definedName>
    <definedName name="HED_28">#REF!</definedName>
    <definedName name="HED_7">"$CF.$#REF!$#REF!:$#REF!$#REF!"</definedName>
    <definedName name="INCOME_TAX_COMP" localSheetId="3">[1]Accounts!#REF!</definedName>
    <definedName name="INCOME_TAX_COMP" localSheetId="4">[1]Accounts!#REF!</definedName>
    <definedName name="INCOME_TAX_COMP">[1]Accounts!#REF!</definedName>
    <definedName name="Int" localSheetId="4">#REF!</definedName>
    <definedName name="Int">#REF!</definedName>
    <definedName name="INTEREST__PAYAB" localSheetId="4">#REF!</definedName>
    <definedName name="INTEREST__PAYAB">#REF!</definedName>
    <definedName name="INTEREST__PAYAB_28" localSheetId="4">#REF!</definedName>
    <definedName name="INTEREST__PAYAB_28">#REF!</definedName>
    <definedName name="INTEREST__PAYAB_7">"$CF.$#REF!$#REF!"</definedName>
    <definedName name="INTEREST__RECEI" localSheetId="4">#REF!</definedName>
    <definedName name="INTEREST__RECEI">#REF!</definedName>
    <definedName name="INTEREST__RECEI_28" localSheetId="4">#REF!</definedName>
    <definedName name="INTEREST__RECEI_28">#REF!</definedName>
    <definedName name="INTEREST__RECEI_7">"$CF.$#REF!$#REF!"</definedName>
    <definedName name="Interest_Rate" localSheetId="4">#REF!</definedName>
    <definedName name="Interest_Rate">#REF!</definedName>
    <definedName name="Last_Row">#N/A</definedName>
    <definedName name="LI" localSheetId="4">#REF!</definedName>
    <definedName name="LI">#REF!</definedName>
    <definedName name="LI_28" localSheetId="4">#REF!</definedName>
    <definedName name="LI_28">#REF!</definedName>
    <definedName name="LI_7">"$CF.$#REF!$#REF!:$#REF!$#REF!"</definedName>
    <definedName name="ll" localSheetId="4">#REF!</definedName>
    <definedName name="ll">#REF!</definedName>
    <definedName name="lllll" localSheetId="4">#REF!</definedName>
    <definedName name="lllll">#REF!</definedName>
    <definedName name="Loan_Amount" localSheetId="4">#REF!</definedName>
    <definedName name="Loan_Amount">#REF!</definedName>
    <definedName name="Loan_Start" localSheetId="4">#REF!</definedName>
    <definedName name="Loan_Start">#REF!</definedName>
    <definedName name="Loan_Years" localSheetId="4">#REF!</definedName>
    <definedName name="Loan_Years">#REF!</definedName>
    <definedName name="New" localSheetId="4">#REF!</definedName>
    <definedName name="New">#REF!</definedName>
    <definedName name="nn" localSheetId="4">#REF!</definedName>
    <definedName name="nn">#REF!</definedName>
    <definedName name="Num_Pmt_Per_Year" localSheetId="4">#REF!</definedName>
    <definedName name="Num_Pmt_Per_Year">#REF!</definedName>
    <definedName name="Number_of_Payments" localSheetId="4">MATCH(0.01,Ratios!End_Bal,-1)+1</definedName>
    <definedName name="Number_of_Payments">#N/A</definedName>
    <definedName name="OLE_LINK1" localSheetId="3">BS!$A$2</definedName>
    <definedName name="OLE_LINK1" localSheetId="1">IS!$A$3</definedName>
    <definedName name="OLE_LINK1" localSheetId="2">OCI!$A$1</definedName>
    <definedName name="Pay_Date" localSheetId="4">#REF!</definedName>
    <definedName name="Pay_Date">#REF!</definedName>
    <definedName name="Pay_Num" localSheetId="4">#REF!</definedName>
    <definedName name="Pay_Num">#REF!</definedName>
    <definedName name="Payment_Date" localSheetId="4">DATE(YEAR(Ratios!Loan_Start),MONTH(Ratios!Loan_Start)+Payment_Number,DAY(Ratios!Loan_Start))</definedName>
    <definedName name="Payment_Date">#N/A</definedName>
    <definedName name="Princ" localSheetId="4">#REF!</definedName>
    <definedName name="Princ">#REF!</definedName>
    <definedName name="_xlnm.Print_Area" localSheetId="3">BS!$A$2:$G$72</definedName>
    <definedName name="_xlnm.Print_Area" localSheetId="1">IS!$A$3:$H$45</definedName>
    <definedName name="_xlnm.Print_Area" localSheetId="2">OCI!$A$1:$G$36</definedName>
    <definedName name="_xlnm.Print_Area" localSheetId="4">Ratios!$A$1:$F$44</definedName>
    <definedName name="_xlnm.Print_Area">#REF!</definedName>
    <definedName name="Print_Area_Reset" localSheetId="4">OFFSET(Ratios!Full_Print,0,0,Last_Row)</definedName>
    <definedName name="Print_Area_Reset">#N/A</definedName>
    <definedName name="QTY_RECONCILATI">#N/A</definedName>
    <definedName name="Sched_Pay" localSheetId="4">#REF!</definedName>
    <definedName name="Sched_Pay">#REF!</definedName>
    <definedName name="Scheduled_Extra_Payments" localSheetId="4">#REF!</definedName>
    <definedName name="Scheduled_Extra_Payments">#REF!</definedName>
    <definedName name="Scheduled_Interest_Rate" localSheetId="4">#REF!</definedName>
    <definedName name="Scheduled_Interest_Rate">#REF!</definedName>
    <definedName name="Scheduled_Monthly_Payment" localSheetId="4">#REF!</definedName>
    <definedName name="Scheduled_Monthly_Payment">#REF!</definedName>
    <definedName name="ss" localSheetId="4">#REF!</definedName>
    <definedName name="ss">#REF!</definedName>
    <definedName name="ssss" localSheetId="4">#REF!</definedName>
    <definedName name="ssss">#REF!</definedName>
    <definedName name="TB_ROWS_" localSheetId="3">[1]Accounts!#REF!</definedName>
    <definedName name="TB_ROWS_" localSheetId="4">[1]Accounts!#REF!</definedName>
    <definedName name="TB_ROWS_">[1]Accounts!#REF!</definedName>
    <definedName name="Total_Interest" localSheetId="4">#REF!</definedName>
    <definedName name="Total_Interest">#REF!</definedName>
    <definedName name="Total_Pay" localSheetId="4">#REF!</definedName>
    <definedName name="Total_Pay">#REF!</definedName>
    <definedName name="Trial" localSheetId="4">#REF!</definedName>
    <definedName name="Trial">#REF!</definedName>
    <definedName name="TrialCAB" localSheetId="4">#REF!</definedName>
    <definedName name="TrialCAB">#REF!</definedName>
    <definedName name="Values_Entered" localSheetId="4">IF(Ratios!Loan_Amount*Ratios!Interest_Rate*Ratios!Loan_Years*Ratios!Loan_Start&gt;0,1,0)</definedName>
    <definedName name="Values_Entered">#N/A</definedName>
    <definedName name="VAUATION__F_G_" localSheetId="4">[1]Accounts!#REF!</definedName>
    <definedName name="VAUATION__F_G_">[1]Accounts!#REF!</definedName>
    <definedName name="W" localSheetId="4">#REF!</definedName>
    <definedName name="W">#REF!</definedName>
  </definedNames>
  <calcPr calcId="152511"/>
</workbook>
</file>

<file path=xl/calcChain.xml><?xml version="1.0" encoding="utf-8"?>
<calcChain xmlns="http://schemas.openxmlformats.org/spreadsheetml/2006/main">
  <c r="C49" i="5" l="1"/>
  <c r="D47" i="5"/>
  <c r="D49" i="5" s="1"/>
  <c r="D15" i="5" s="1"/>
  <c r="C47" i="5"/>
  <c r="C33" i="5"/>
  <c r="J29" i="5"/>
  <c r="J30" i="5" s="1"/>
  <c r="H20" i="5"/>
  <c r="G20" i="5"/>
  <c r="H19" i="5"/>
  <c r="G19" i="5"/>
  <c r="N18" i="5"/>
  <c r="H15" i="5"/>
  <c r="H23" i="5" s="1"/>
  <c r="G15" i="5"/>
  <c r="G23" i="5" s="1"/>
  <c r="C15" i="5"/>
  <c r="J33" i="5" l="1"/>
</calcChain>
</file>

<file path=xl/sharedStrings.xml><?xml version="1.0" encoding="utf-8"?>
<sst xmlns="http://schemas.openxmlformats.org/spreadsheetml/2006/main" count="205" uniqueCount="173">
  <si>
    <t>STATEMENT OF PROFIT OR LOSS</t>
  </si>
  <si>
    <t xml:space="preserve">Company </t>
  </si>
  <si>
    <t xml:space="preserve">Group </t>
  </si>
  <si>
    <t>2017
Rs. '000</t>
  </si>
  <si>
    <t>2016
Rs. '000</t>
  </si>
  <si>
    <t>Change
%</t>
  </si>
  <si>
    <t>Income</t>
  </si>
  <si>
    <t xml:space="preserve">Interest income </t>
  </si>
  <si>
    <t xml:space="preserve">Less: Interest expenses  </t>
  </si>
  <si>
    <t xml:space="preserve">Net interest income  </t>
  </si>
  <si>
    <t>Net earned premium</t>
  </si>
  <si>
    <t>Fee and commission income</t>
  </si>
  <si>
    <t>Net gains/(losses) on financial assets - held-for-trading</t>
  </si>
  <si>
    <t xml:space="preserve">Other operating income </t>
  </si>
  <si>
    <t xml:space="preserve">Total operating income  </t>
  </si>
  <si>
    <t xml:space="preserve">Less: Impairment charges for loans and receivables and other losses  </t>
  </si>
  <si>
    <t xml:space="preserve">Net operating income </t>
  </si>
  <si>
    <t>Less:</t>
  </si>
  <si>
    <t>Personnel expenses</t>
  </si>
  <si>
    <t xml:space="preserve">Depreciation of property, plant and equipment </t>
  </si>
  <si>
    <t xml:space="preserve">Amortisation of intangible assets </t>
  </si>
  <si>
    <t xml:space="preserve">Benefits, claims and underwriting expenditure </t>
  </si>
  <si>
    <t xml:space="preserve">Other operating expenses  </t>
  </si>
  <si>
    <t xml:space="preserve">Total operating expenses  </t>
  </si>
  <si>
    <t xml:space="preserve">Operating profit before value added tax (VAT) and nation building tax (NBT) on financial services </t>
  </si>
  <si>
    <t xml:space="preserve">Less :VAT and NBT on financial services </t>
  </si>
  <si>
    <t xml:space="preserve">Operating profit after VAT and NBT on financial services  </t>
  </si>
  <si>
    <t>Share of (loss) of an associate (net of tax)</t>
  </si>
  <si>
    <t>Profit before income tax expense</t>
  </si>
  <si>
    <t xml:space="preserve">Less : Income tax expense  </t>
  </si>
  <si>
    <t xml:space="preserve">Profit for the year  </t>
  </si>
  <si>
    <t xml:space="preserve">Profit attributable to </t>
  </si>
  <si>
    <t>Equity holders of the Company</t>
  </si>
  <si>
    <t>Non controlling interest</t>
  </si>
  <si>
    <t>Basic earnings per ordinary share (Rs.)</t>
  </si>
  <si>
    <t>Dividend per Ordinary share (Rs.)</t>
  </si>
  <si>
    <t xml:space="preserve">STATEMENT OF COMPREHENSIVE INCOME </t>
  </si>
  <si>
    <t xml:space="preserve">Profit for the year </t>
  </si>
  <si>
    <t>Other comprehensive income</t>
  </si>
  <si>
    <t>Items to be reclassified to profit or loss in subsequent years (net of tax):</t>
  </si>
  <si>
    <t>Cash flow hedges</t>
  </si>
  <si>
    <t xml:space="preserve">Gains/(losses) on derivative financial investments  </t>
  </si>
  <si>
    <t>Financial assets - Available-for-sale</t>
  </si>
  <si>
    <t>Gains/(losses) on re-measuring</t>
  </si>
  <si>
    <t>Recycling to Statement of Profit or Loss</t>
  </si>
  <si>
    <t>Net items to be reclassified to profit or loss in subsequent years</t>
  </si>
  <si>
    <t>Items not to be reclassified to profit or loss in subsequent years (net of tax):</t>
  </si>
  <si>
    <t>Actuarial gains and losses on retirement benefit obligation</t>
  </si>
  <si>
    <t>Deferred tax effect on above</t>
  </si>
  <si>
    <t>Deemed cost adjustment on transfers</t>
  </si>
  <si>
    <t>Recycling to Statement of Profit or Loss for impairment</t>
  </si>
  <si>
    <t>Net items not to be reclassified to profit or loss in subsequent years</t>
  </si>
  <si>
    <t>Share of other comprehensive income of associates, net of tax</t>
  </si>
  <si>
    <t>Other comprehensive income for the year, net of tax</t>
  </si>
  <si>
    <t>Total comprehensive income for the year</t>
  </si>
  <si>
    <t xml:space="preserve">Attributable to: </t>
  </si>
  <si>
    <t xml:space="preserve">STATEMENT OF FINANCIAL POSITION </t>
  </si>
  <si>
    <t>Company</t>
  </si>
  <si>
    <t>Group</t>
  </si>
  <si>
    <t xml:space="preserve">Assets  </t>
  </si>
  <si>
    <t>Cash and cash equivalents</t>
  </si>
  <si>
    <t>Balances with banks and financial institutions</t>
  </si>
  <si>
    <t>Derivative financial instruments</t>
  </si>
  <si>
    <t>Financial assets - Held-for-trading</t>
  </si>
  <si>
    <t>Loans and receivables</t>
  </si>
  <si>
    <t>Insurance and reinsurance receivables</t>
  </si>
  <si>
    <t>Financial assets - Held-to-maturity</t>
  </si>
  <si>
    <t xml:space="preserve">Investments in subsidiaries  </t>
  </si>
  <si>
    <t>Investments in associate</t>
  </si>
  <si>
    <t>Investment property</t>
  </si>
  <si>
    <t xml:space="preserve">Property, plant and equipment  </t>
  </si>
  <si>
    <t xml:space="preserve">Goodwill and intangible assets  </t>
  </si>
  <si>
    <t xml:space="preserve">Deferred tax assets  </t>
  </si>
  <si>
    <t xml:space="preserve">Other assets  </t>
  </si>
  <si>
    <t xml:space="preserve">Total assets </t>
  </si>
  <si>
    <t xml:space="preserve">Liabilities  </t>
  </si>
  <si>
    <t>Due to banks</t>
  </si>
  <si>
    <t>Due to customers</t>
  </si>
  <si>
    <t>Debt securities issued</t>
  </si>
  <si>
    <t xml:space="preserve">Other financial liabilities </t>
  </si>
  <si>
    <t>Insurance liabilities and reinsurance payable</t>
  </si>
  <si>
    <t xml:space="preserve">Current tax liabilities  </t>
  </si>
  <si>
    <t xml:space="preserve">Deferred tax liabilities  </t>
  </si>
  <si>
    <t xml:space="preserve">Other liabilities  </t>
  </si>
  <si>
    <t xml:space="preserve">Due to subsidiaries  </t>
  </si>
  <si>
    <t xml:space="preserve">Subordinated term debts  </t>
  </si>
  <si>
    <t xml:space="preserve">Total liabilities </t>
  </si>
  <si>
    <t xml:space="preserve">Equity  </t>
  </si>
  <si>
    <t>Capital</t>
  </si>
  <si>
    <t xml:space="preserve">Statutory reserve fund </t>
  </si>
  <si>
    <t xml:space="preserve">Retained earnings  </t>
  </si>
  <si>
    <t xml:space="preserve">Other reserves  </t>
  </si>
  <si>
    <t xml:space="preserve">Total shareholders’ equity  </t>
  </si>
  <si>
    <t xml:space="preserve">Non -controlling interest </t>
  </si>
  <si>
    <t xml:space="preserve">Total equity  </t>
  </si>
  <si>
    <t>Total liabilities and equity</t>
  </si>
  <si>
    <t xml:space="preserve">Contingent liabilities and commitments  </t>
  </si>
  <si>
    <t>Net asset value per share (Rs.)</t>
  </si>
  <si>
    <r>
      <t xml:space="preserve">The above Statement of Financial Position should be read in conjunction with notes, which form an integral part of the Financial Statements, disclosed on </t>
    </r>
    <r>
      <rPr>
        <sz val="11"/>
        <color rgb="FFFF0000"/>
        <rFont val="Times New Roman"/>
        <family val="1"/>
      </rPr>
      <t>pages XXX to XXX.</t>
    </r>
  </si>
  <si>
    <t>We certify that these Financial Statements have been prepared in compliance with the requirements of the Companies Act No. 07 of 2007.</t>
  </si>
  <si>
    <t>Sanjeewa Bandaranayake</t>
  </si>
  <si>
    <t>D.P. Kumarage</t>
  </si>
  <si>
    <t>Chief Financial Officer</t>
  </si>
  <si>
    <t>Chief Executive Officer</t>
  </si>
  <si>
    <t>The Board of Directors is responsible for the preparation and presentation of these Financial Statements.</t>
  </si>
  <si>
    <t>Approved and signed for and on behalf of the Board by;</t>
  </si>
  <si>
    <t xml:space="preserve">Hemasiri Fernando </t>
  </si>
  <si>
    <t>M.P. Amirthanayagam</t>
  </si>
  <si>
    <t>Chairman</t>
  </si>
  <si>
    <t>Deputy Chairman</t>
  </si>
  <si>
    <t>19 May 2017</t>
  </si>
  <si>
    <t>Colombo</t>
  </si>
  <si>
    <t>Certification</t>
  </si>
  <si>
    <t>(Sgd.)</t>
  </si>
  <si>
    <t>For the year ended 31 March</t>
  </si>
  <si>
    <t>As at 31 March</t>
  </si>
  <si>
    <t>SELECTED PERFORMANCE INDICATORS</t>
  </si>
  <si>
    <t xml:space="preserve">As at </t>
  </si>
  <si>
    <t>30.06.2011</t>
  </si>
  <si>
    <t>31.03.2011</t>
  </si>
  <si>
    <t>Gross Non-Performing Advances Ratio (%)</t>
  </si>
  <si>
    <t>Net Non-Performing Advances Ratio (%)</t>
  </si>
  <si>
    <t>Required Minimum Amount of Liquid Assets</t>
  </si>
  <si>
    <t>Available Amount of Liquid Assets</t>
  </si>
  <si>
    <t>Required Minimum Amount of Government Securities</t>
  </si>
  <si>
    <t>Available Amount of Government Securities</t>
  </si>
  <si>
    <t xml:space="preserve">Core Capital to Risk Weighted Assets Ratio (Minimum 5%) </t>
  </si>
  <si>
    <t xml:space="preserve">Total Capital to Risk Weighted Assets Ratio (Minimum 10%) </t>
  </si>
  <si>
    <t>Interest Margin</t>
  </si>
  <si>
    <t>Return on Average Assets (before Tax)</t>
  </si>
  <si>
    <t>Return on Average Equity</t>
  </si>
  <si>
    <t>Memorandum information</t>
  </si>
  <si>
    <t>Number of employees</t>
  </si>
  <si>
    <t>Number of branches</t>
  </si>
  <si>
    <t>Number of service centers</t>
  </si>
  <si>
    <t>Number of pawning centers</t>
  </si>
  <si>
    <t>Ratios were given based on the information published in the Annual Report.</t>
  </si>
  <si>
    <t>Gross Non-Performing Advances (Rs. '000)</t>
  </si>
  <si>
    <t xml:space="preserve"> Regulatory Capital Adequacy</t>
  </si>
  <si>
    <t>Core Capital (Tier1 Capital) - (Rs. '000)</t>
  </si>
  <si>
    <t>Total Capital Base - (Rs. '000)</t>
  </si>
  <si>
    <t>Capital Funds</t>
  </si>
  <si>
    <t xml:space="preserve">Asset Quality </t>
  </si>
  <si>
    <t>Regulatory Liquidity (Rs. '000)</t>
  </si>
  <si>
    <t>Deposit Liability (Excluding interest payable</t>
  </si>
  <si>
    <t>As at 31st March</t>
  </si>
  <si>
    <t>Capital Funds to Total Deposit Liabilities Ratio (%)</t>
  </si>
  <si>
    <r>
      <t>Profitability</t>
    </r>
    <r>
      <rPr>
        <sz val="12"/>
        <rFont val="Book Antiqua"/>
        <family val="1"/>
      </rPr>
      <t xml:space="preserve"> (%)</t>
    </r>
  </si>
  <si>
    <t>People’s Leasing &amp; Finance PLC</t>
  </si>
  <si>
    <t>(A Subsidiary of People’s Bank)</t>
  </si>
  <si>
    <t>Rated AA-(lka) by Fitch Ratings Lanka and Internationally rated B+/B by Standard &amp; Poor’s and B by Fitch Ratings International.</t>
  </si>
  <si>
    <t>AUDITED FINANCIAL STATEMENTS FOR THE YEAR ENDED 31 MARCH 2017</t>
  </si>
  <si>
    <t>INDEPENDENT AUDITOR’S REPORT</t>
  </si>
  <si>
    <t>TO THE SHAREHOLDERS OF PEOPLE'S LEASING &amp; FINANCE PLC</t>
  </si>
  <si>
    <t xml:space="preserve">Report on the Financial Statements </t>
  </si>
  <si>
    <t>Board's Responsibility for the Financial Statements</t>
  </si>
  <si>
    <t>Auditor's Responsibility</t>
  </si>
  <si>
    <t>An audit involves performing procedures to obtain audit evidence about the amounts and disclosures in the financial statements. The procedures selected depend on the auditor's judgment, including the assessment of the risks of material misstatement of the Financial Statements, whether due to fraud or error. In making those risk assessments, the Auditor considers internal control relevant to the entity's preparation of the Financial Statements that give a true and fair view in order to design audit procedures that are appropriate in the circumstances, but not for the purpose of expressing an opinion on the effectiveness of the entity’s internal control.</t>
  </si>
  <si>
    <t>An audit also includes evaluating the appropriateness of accounting polices used and the reasonableness of accounting estimates made by Board, as well as evaluating the overall presentation of the Financial Statements.</t>
  </si>
  <si>
    <t>We believe that the audit evidence we have obtained is sufficient and appropriate to provide a basis for our audit opinion.</t>
  </si>
  <si>
    <t>Opinion</t>
  </si>
  <si>
    <t>In our opinion, the Consolidated Financial Statements give a true and fair view of the financial position of the Group as at 31 March 2017, and of its financial performance and cash flows for the year then ended in accordance with Sri Lanka Accounting Standards.</t>
  </si>
  <si>
    <t>Report on Other Legal and Regulatory Requirements</t>
  </si>
  <si>
    <t>As required by section 163(2) of the Companies Act No. 7 of 2007, we state the following:</t>
  </si>
  <si>
    <t>(a) The basis of opinion, scope and limitations of the audit are as stated above</t>
  </si>
  <si>
    <t>(b) In our opinion:</t>
  </si>
  <si>
    <r>
      <t>·</t>
    </r>
    <r>
      <rPr>
        <sz val="7"/>
        <rFont val="Times New Roman"/>
        <family val="1"/>
      </rPr>
      <t xml:space="preserve">         </t>
    </r>
    <r>
      <rPr>
        <sz val="12"/>
        <rFont val="Times New Roman"/>
        <family val="1"/>
      </rPr>
      <t>We have obtained all the information and explanations that were required for the audit and, as far as appears from our examination, proper accounting records have been kept by the Company.</t>
    </r>
  </si>
  <si>
    <r>
      <t>·</t>
    </r>
    <r>
      <rPr>
        <sz val="7"/>
        <rFont val="Times New Roman"/>
        <family val="1"/>
      </rPr>
      <t xml:space="preserve">         </t>
    </r>
    <r>
      <rPr>
        <sz val="12"/>
        <rFont val="Times New Roman"/>
        <family val="1"/>
      </rPr>
      <t>The Financial Statements of the Company give a true and fair view of its financial position as at 31st March 2017, and of its financial performance and cash flows for the year then ended in accordance with Sri Lanka Accounting Standards.</t>
    </r>
  </si>
  <si>
    <r>
      <t>·</t>
    </r>
    <r>
      <rPr>
        <sz val="7"/>
        <rFont val="Times New Roman"/>
        <family val="1"/>
      </rPr>
      <t xml:space="preserve">         </t>
    </r>
    <r>
      <rPr>
        <sz val="12"/>
        <rFont val="Times New Roman"/>
        <family val="1"/>
      </rPr>
      <t>The Financial Statements of the Company and the Group comply with the requirements of Sections 151 and 153 of the Companies Act No. 07 of 2007.</t>
    </r>
  </si>
  <si>
    <t>Partners:  W R H Fernando FCA FCMA, M P D Cooray FCA FCMA, R N de Saram   ACA FCMA, Ms.N A De Silva FCA, Ms.Y A De Silva FCA, W K B S P    Fernando FCA FCMA, K R M Fernando FCA FCMA, Ms.L K H L Fonseka FCA, A P A Gunasekara FCA   FCMA, A Herath FCA, D K Hulangamuwa FCA FCMA LLB (Lond), H M A   Jayesinghe FCA FCMA, Ms. A A Ludowyke FCA FCMA, Ms. G G S    Manathunga FCA, N M Sulaiman ACA ACMA, B E Wijesuriya FCA FCMA
A member firm of Ernst &amp; Young Global Limited</t>
  </si>
  <si>
    <t>We have audited the accompanying Financial Statements of People’s Leasing &amp; Finance PLC (“the Company”), and the consolidated financial statements of the Company and its subsidiaries (“Group”), which comprise the statement of financial position as at 31 March 2017, and the statement of profit or loss and statement of comprehensive income, statements of changes in equity and, statement of cash flows for the year then ended and a summary of significant accounting policies and other explanatory information set out on pages 277 to 396 of the Annual Report.</t>
  </si>
  <si>
    <t>The Board of Directors (“Board”) is responsible for the preparation of these Financial Statements that give a true and fair view in accordance with Sri Lanka Accounting Standards, and for such internal control as Board determines is necessary to enable the preparation of Financial Statements that are free from material misstatement, whether due to fraud or error.</t>
  </si>
  <si>
    <t>Our responsibility is to express an opinion on these financial statements based on our audit. We conducted our audit in accordance with Sri Lanka Auditing Standards. Those standards require that we comply with ethical requirements and plan and perform the audit to obtain reasonable assurance about whether the Financial Statements are free from material misstatement.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</si>
</sst>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_);_(@_)"/>
    <numFmt numFmtId="167" formatCode="[$-409]mmm\-yy;@"/>
    <numFmt numFmtId="168" formatCode="_-* #,##0.00_-;\-* #,##0.00_-;_-* &quot;-&quot;??_-;_-@_-"/>
    <numFmt numFmtId="169" formatCode="_ * #,##0.00_ ;_ * \-#,##0.00_ ;_ * &quot;-&quot;??_ ;_ @_ "/>
    <numFmt numFmtId="170" formatCode="#,###,\ ;[Red]\(\ #,###,\ \)"/>
    <numFmt numFmtId="171" formatCode="_([$€-2]* #,##0.00_);_([$€-2]* \(#,##0.00\);_([$€-2]* &quot;-&quot;??_)"/>
    <numFmt numFmtId="172" formatCode="#,##0.00&quot; &quot;;&quot; (&quot;#,##0.00&quot;)&quot;;&quot; -&quot;#&quot; &quot;;@&quot; &quot;"/>
    <numFmt numFmtId="173" formatCode="#,##0\ ;&quot; (&quot;#,##0\);&quot; - &quot;;@\ "/>
    <numFmt numFmtId="174" formatCode="#,##0.00\ ;&quot; (&quot;#,##0.00\);&quot; -&quot;#\ ;@\ "/>
    <numFmt numFmtId="175" formatCode="[$-409]General"/>
    <numFmt numFmtId="176" formatCode="0.00_)"/>
    <numFmt numFmtId="177" formatCode="0.0%"/>
  </numFmts>
  <fonts count="77">
    <font>
      <sz val="10"/>
      <name val="Arial"/>
    </font>
    <font>
      <sz val="11"/>
      <color theme="1"/>
      <name val="Times New Roman"/>
      <family val="2"/>
    </font>
    <font>
      <sz val="11"/>
      <color theme="1"/>
      <name val="Calibri"/>
      <family val="2"/>
      <scheme val="minor"/>
    </font>
    <font>
      <sz val="11"/>
      <color theme="1"/>
      <name val="Times New Roman"/>
      <family val="1"/>
    </font>
    <font>
      <b/>
      <sz val="11"/>
      <color theme="1"/>
      <name val="Times New Roman"/>
      <family val="1"/>
    </font>
    <font>
      <sz val="10"/>
      <name val="Arial"/>
      <family val="2"/>
    </font>
    <font>
      <sz val="16"/>
      <color theme="1"/>
      <name val="Times New Roman"/>
      <family val="1"/>
    </font>
    <font>
      <b/>
      <sz val="11"/>
      <name val="Times New Roman"/>
      <family val="1"/>
    </font>
    <font>
      <sz val="11"/>
      <name val="Times New Roman"/>
      <family val="1"/>
    </font>
    <font>
      <sz val="11"/>
      <color rgb="FFFF0000"/>
      <name val="Times New Roman"/>
      <family val="1"/>
    </font>
    <font>
      <b/>
      <sz val="11"/>
      <color rgb="FFFF0000"/>
      <name val="Times New Roman"/>
      <family val="1"/>
    </font>
    <font>
      <b/>
      <sz val="11"/>
      <color theme="0"/>
      <name val="Times New Roman"/>
      <family val="1"/>
    </font>
    <font>
      <sz val="11"/>
      <color theme="0"/>
      <name val="Times New Roman"/>
      <family val="1"/>
    </font>
    <font>
      <b/>
      <i/>
      <sz val="11"/>
      <color theme="1"/>
      <name val="Times New Roman"/>
      <family val="1"/>
    </font>
    <font>
      <sz val="16"/>
      <name val="Times New Roman"/>
      <family val="1"/>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10"/>
      <color theme="1"/>
      <name val="Arial"/>
      <family val="2"/>
    </font>
    <font>
      <sz val="10"/>
      <color indexed="8"/>
      <name val="Arial"/>
      <family val="2"/>
    </font>
    <font>
      <sz val="10"/>
      <name val="Century Schoolbook"/>
      <family val="1"/>
    </font>
    <font>
      <sz val="12"/>
      <name val="Helv"/>
    </font>
    <font>
      <sz val="12"/>
      <name val="Arial"/>
      <family val="2"/>
    </font>
    <font>
      <sz val="24"/>
      <color indexed="13"/>
      <name val="Arial"/>
      <family val="2"/>
    </font>
    <font>
      <sz val="10"/>
      <color theme="1"/>
      <name val="Arial1"/>
    </font>
    <font>
      <sz val="10"/>
      <color indexed="8"/>
      <name val="Arial1"/>
    </font>
    <font>
      <i/>
      <sz val="11"/>
      <color indexed="23"/>
      <name val="Calibri"/>
      <family val="2"/>
    </font>
    <font>
      <i/>
      <sz val="11"/>
      <color rgb="FF7F7F7F"/>
      <name val="Calibri"/>
      <family val="2"/>
      <scheme val="minor"/>
    </font>
    <font>
      <b/>
      <sz val="14"/>
      <color indexed="8"/>
      <name val="Arial"/>
      <family val="2"/>
    </font>
    <font>
      <sz val="11"/>
      <color indexed="17"/>
      <name val="Calibri"/>
      <family val="2"/>
    </font>
    <font>
      <sz val="11"/>
      <color rgb="FF006100"/>
      <name val="Calibri"/>
      <family val="2"/>
      <scheme val="minor"/>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sz val="11"/>
      <color indexed="62"/>
      <name val="Calibri"/>
      <family val="2"/>
    </font>
    <font>
      <sz val="11"/>
      <color rgb="FF3F3F76"/>
      <name val="Calibri"/>
      <family val="2"/>
      <scheme val="minor"/>
    </font>
    <font>
      <b/>
      <sz val="14"/>
      <name val="Helv"/>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
    </font>
    <font>
      <sz val="10"/>
      <name val="Times New Roman"/>
      <family val="1"/>
    </font>
    <font>
      <b/>
      <sz val="11"/>
      <color indexed="63"/>
      <name val="Calibri"/>
      <family val="2"/>
    </font>
    <font>
      <b/>
      <sz val="11"/>
      <color rgb="FF3F3F3F"/>
      <name val="Calibri"/>
      <family val="2"/>
      <scheme val="minor"/>
    </font>
    <font>
      <sz val="8"/>
      <name val="Arial"/>
      <family val="2"/>
    </font>
    <font>
      <sz val="10"/>
      <color indexed="32"/>
      <name val="Times New Roman"/>
      <family val="1"/>
    </font>
    <font>
      <sz val="24"/>
      <color indexed="13"/>
      <name val="Helv"/>
    </font>
    <font>
      <b/>
      <sz val="18"/>
      <color indexed="56"/>
      <name val="Cambria"/>
      <family val="2"/>
    </font>
    <font>
      <b/>
      <sz val="18"/>
      <color indexed="56"/>
      <name val="Cambria"/>
      <family val="1"/>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b/>
      <sz val="10"/>
      <color rgb="FF000000"/>
      <name val="Book Antiqua"/>
      <family val="1"/>
    </font>
    <font>
      <sz val="12"/>
      <name val="Book Antiqua"/>
      <family val="1"/>
    </font>
    <font>
      <b/>
      <u/>
      <sz val="14"/>
      <name val="Book Antiqua"/>
      <family val="1"/>
    </font>
    <font>
      <b/>
      <sz val="12"/>
      <name val="Book Antiqua"/>
      <family val="1"/>
    </font>
    <font>
      <sz val="12"/>
      <color indexed="63"/>
      <name val="Book Antiqua"/>
      <family val="1"/>
    </font>
    <font>
      <sz val="12"/>
      <name val="Times New Roman"/>
      <family val="1"/>
    </font>
    <font>
      <b/>
      <sz val="12"/>
      <name val="Times New Roman"/>
      <family val="1"/>
    </font>
    <font>
      <b/>
      <sz val="16"/>
      <name val="Times New Roman"/>
      <family val="1"/>
    </font>
    <font>
      <sz val="8"/>
      <name val="Times New Roman"/>
      <family val="1"/>
    </font>
    <font>
      <sz val="4"/>
      <name val="Times New Roman"/>
      <family val="1"/>
    </font>
    <font>
      <sz val="6"/>
      <name val="Times New Roman"/>
      <family val="1"/>
    </font>
    <font>
      <sz val="12"/>
      <name val="Symbol"/>
      <family val="1"/>
      <charset val="2"/>
    </font>
    <font>
      <sz val="7"/>
      <name val="Times New Roman"/>
      <family val="1"/>
    </font>
  </fonts>
  <fills count="10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22"/>
      </patternFill>
    </fill>
    <fill>
      <patternFill patternType="solid">
        <fgColor indexed="31"/>
        <bgColor indexed="64"/>
      </patternFill>
    </fill>
    <fill>
      <patternFill patternType="solid">
        <fgColor indexed="45"/>
      </patternFill>
    </fill>
    <fill>
      <patternFill patternType="solid">
        <fgColor indexed="45"/>
        <bgColor indexed="29"/>
      </patternFill>
    </fill>
    <fill>
      <patternFill patternType="solid">
        <fgColor indexed="45"/>
        <bgColor indexed="64"/>
      </patternFill>
    </fill>
    <fill>
      <patternFill patternType="solid">
        <fgColor indexed="42"/>
      </patternFill>
    </fill>
    <fill>
      <patternFill patternType="solid">
        <fgColor indexed="42"/>
        <bgColor indexed="27"/>
      </patternFill>
    </fill>
    <fill>
      <patternFill patternType="solid">
        <fgColor indexed="42"/>
        <bgColor indexed="64"/>
      </patternFill>
    </fill>
    <fill>
      <patternFill patternType="solid">
        <fgColor indexed="46"/>
      </patternFill>
    </fill>
    <fill>
      <patternFill patternType="solid">
        <fgColor indexed="46"/>
        <bgColor indexed="24"/>
      </patternFill>
    </fill>
    <fill>
      <patternFill patternType="solid">
        <fgColor indexed="46"/>
        <bgColor indexed="64"/>
      </patternFill>
    </fill>
    <fill>
      <patternFill patternType="solid">
        <fgColor indexed="27"/>
      </patternFill>
    </fill>
    <fill>
      <patternFill patternType="solid">
        <fgColor indexed="27"/>
        <bgColor indexed="41"/>
      </patternFill>
    </fill>
    <fill>
      <patternFill patternType="solid">
        <fgColor indexed="27"/>
        <bgColor indexed="64"/>
      </patternFill>
    </fill>
    <fill>
      <patternFill patternType="solid">
        <fgColor indexed="47"/>
      </patternFill>
    </fill>
    <fill>
      <patternFill patternType="solid">
        <fgColor indexed="47"/>
        <bgColor indexed="22"/>
      </patternFill>
    </fill>
    <fill>
      <patternFill patternType="solid">
        <fgColor indexed="47"/>
        <bgColor indexed="64"/>
      </patternFill>
    </fill>
    <fill>
      <patternFill patternType="solid">
        <fgColor indexed="44"/>
      </patternFill>
    </fill>
    <fill>
      <patternFill patternType="solid">
        <fgColor indexed="44"/>
        <bgColor indexed="31"/>
      </patternFill>
    </fill>
    <fill>
      <patternFill patternType="solid">
        <fgColor indexed="44"/>
        <bgColor indexed="64"/>
      </patternFill>
    </fill>
    <fill>
      <patternFill patternType="solid">
        <fgColor indexed="29"/>
      </patternFill>
    </fill>
    <fill>
      <patternFill patternType="solid">
        <fgColor indexed="29"/>
        <bgColor indexed="45"/>
      </patternFill>
    </fill>
    <fill>
      <patternFill patternType="solid">
        <fgColor indexed="29"/>
        <bgColor indexed="64"/>
      </patternFill>
    </fill>
    <fill>
      <patternFill patternType="solid">
        <fgColor indexed="11"/>
      </patternFill>
    </fill>
    <fill>
      <patternFill patternType="solid">
        <fgColor indexed="11"/>
        <bgColor indexed="49"/>
      </patternFill>
    </fill>
    <fill>
      <patternFill patternType="solid">
        <fgColor indexed="11"/>
        <bgColor indexed="64"/>
      </patternFill>
    </fill>
    <fill>
      <patternFill patternType="solid">
        <fgColor indexed="51"/>
      </patternFill>
    </fill>
    <fill>
      <patternFill patternType="solid">
        <fgColor indexed="51"/>
        <bgColor indexed="13"/>
      </patternFill>
    </fill>
    <fill>
      <patternFill patternType="solid">
        <fgColor indexed="51"/>
        <bgColor indexed="64"/>
      </patternFill>
    </fill>
    <fill>
      <patternFill patternType="solid">
        <fgColor indexed="30"/>
      </patternFill>
    </fill>
    <fill>
      <patternFill patternType="solid">
        <fgColor indexed="30"/>
        <bgColor indexed="21"/>
      </patternFill>
    </fill>
    <fill>
      <patternFill patternType="solid">
        <fgColor indexed="30"/>
        <bgColor indexed="64"/>
      </patternFill>
    </fill>
    <fill>
      <patternFill patternType="solid">
        <fgColor indexed="36"/>
      </patternFill>
    </fill>
    <fill>
      <patternFill patternType="solid">
        <fgColor indexed="20"/>
        <bgColor indexed="36"/>
      </patternFill>
    </fill>
    <fill>
      <patternFill patternType="solid">
        <fgColor indexed="36"/>
        <bgColor indexed="64"/>
      </patternFill>
    </fill>
    <fill>
      <patternFill patternType="solid">
        <fgColor indexed="49"/>
      </patternFill>
    </fill>
    <fill>
      <patternFill patternType="solid">
        <fgColor indexed="49"/>
        <bgColor indexed="40"/>
      </patternFill>
    </fill>
    <fill>
      <patternFill patternType="solid">
        <fgColor indexed="49"/>
        <bgColor indexed="64"/>
      </patternFill>
    </fill>
    <fill>
      <patternFill patternType="solid">
        <fgColor indexed="52"/>
      </patternFill>
    </fill>
    <fill>
      <patternFill patternType="solid">
        <fgColor indexed="52"/>
        <bgColor indexed="51"/>
      </patternFill>
    </fill>
    <fill>
      <patternFill patternType="solid">
        <fgColor indexed="52"/>
        <bgColor indexed="64"/>
      </patternFill>
    </fill>
    <fill>
      <patternFill patternType="solid">
        <fgColor indexed="62"/>
      </patternFill>
    </fill>
    <fill>
      <patternFill patternType="solid">
        <fgColor indexed="62"/>
        <bgColor indexed="56"/>
      </patternFill>
    </fill>
    <fill>
      <patternFill patternType="solid">
        <fgColor indexed="62"/>
        <bgColor indexed="64"/>
      </patternFill>
    </fill>
    <fill>
      <patternFill patternType="solid">
        <fgColor indexed="10"/>
      </patternFill>
    </fill>
    <fill>
      <patternFill patternType="solid">
        <fgColor indexed="10"/>
        <bgColor indexed="60"/>
      </patternFill>
    </fill>
    <fill>
      <patternFill patternType="solid">
        <fgColor indexed="10"/>
        <bgColor indexed="64"/>
      </patternFill>
    </fill>
    <fill>
      <patternFill patternType="solid">
        <fgColor indexed="57"/>
      </patternFill>
    </fill>
    <fill>
      <patternFill patternType="solid">
        <fgColor indexed="57"/>
        <bgColor indexed="21"/>
      </patternFill>
    </fill>
    <fill>
      <patternFill patternType="solid">
        <fgColor indexed="57"/>
        <bgColor indexed="64"/>
      </patternFill>
    </fill>
    <fill>
      <patternFill patternType="solid">
        <fgColor indexed="53"/>
      </patternFill>
    </fill>
    <fill>
      <patternFill patternType="solid">
        <fgColor indexed="53"/>
        <bgColor indexed="52"/>
      </patternFill>
    </fill>
    <fill>
      <patternFill patternType="solid">
        <fgColor indexed="53"/>
        <bgColor indexed="64"/>
      </patternFill>
    </fill>
    <fill>
      <patternFill patternType="solid">
        <fgColor indexed="22"/>
      </patternFill>
    </fill>
    <fill>
      <patternFill patternType="solid">
        <fgColor indexed="22"/>
        <bgColor indexed="31"/>
      </patternFill>
    </fill>
    <fill>
      <patternFill patternType="solid">
        <fgColor indexed="22"/>
        <bgColor indexed="64"/>
      </patternFill>
    </fill>
    <fill>
      <patternFill patternType="solid">
        <fgColor indexed="55"/>
      </patternFill>
    </fill>
    <fill>
      <patternFill patternType="solid">
        <fgColor indexed="55"/>
        <bgColor indexed="23"/>
      </patternFill>
    </fill>
    <fill>
      <patternFill patternType="solid">
        <fgColor indexed="55"/>
        <bgColor indexed="64"/>
      </patternFill>
    </fill>
    <fill>
      <patternFill patternType="solid">
        <fgColor indexed="9"/>
      </patternFill>
    </fill>
    <fill>
      <patternFill patternType="solid">
        <fgColor indexed="9"/>
        <bgColor indexed="26"/>
      </patternFill>
    </fill>
    <fill>
      <patternFill patternType="solid">
        <fgColor indexed="12"/>
      </patternFill>
    </fill>
    <fill>
      <patternFill patternType="solid">
        <fgColor indexed="12"/>
        <bgColor indexed="39"/>
      </patternFill>
    </fill>
    <fill>
      <patternFill patternType="solid">
        <fgColor indexed="13"/>
      </patternFill>
    </fill>
    <fill>
      <patternFill patternType="solid">
        <fgColor indexed="13"/>
        <bgColor indexed="34"/>
      </patternFill>
    </fill>
    <fill>
      <patternFill patternType="solid">
        <fgColor indexed="43"/>
      </patternFill>
    </fill>
    <fill>
      <patternFill patternType="solid">
        <fgColor indexed="43"/>
        <bgColor indexed="26"/>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6"/>
        <bgColor indexed="9"/>
      </patternFill>
    </fill>
    <fill>
      <patternFill patternType="solid">
        <fgColor theme="0" tint="-0.149998474074526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auto="1"/>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hair">
        <color auto="1"/>
      </bottom>
      <diagonal/>
    </border>
    <border>
      <left style="medium">
        <color indexed="64"/>
      </left>
      <right style="medium">
        <color indexed="64"/>
      </right>
      <top/>
      <bottom style="hair">
        <color auto="1"/>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0562">
    <xf numFmtId="0" fontId="0"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43" fontId="2" fillId="0" borderId="0" applyFont="0" applyFill="0" applyBorder="0" applyAlignment="0" applyProtection="0"/>
    <xf numFmtId="43" fontId="5"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5"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5"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5"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5"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5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6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7" fillId="12"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7" fillId="1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7" fillId="20"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7" borderId="0" applyNumberFormat="0" applyBorder="0" applyAlignment="0" applyProtection="0"/>
    <xf numFmtId="0" fontId="17" fillId="24"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7" fillId="28" borderId="0" applyNumberFormat="0" applyBorder="0" applyAlignment="0" applyProtection="0"/>
    <xf numFmtId="0" fontId="16" fillId="71" borderId="0" applyNumberFormat="0" applyBorder="0" applyAlignment="0" applyProtection="0"/>
    <xf numFmtId="0" fontId="16" fillId="71" borderId="0" applyNumberFormat="0" applyBorder="0" applyAlignment="0" applyProtection="0"/>
    <xf numFmtId="0" fontId="16" fillId="71"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7" fillId="32" borderId="0" applyNumberFormat="0" applyBorder="0" applyAlignment="0" applyProtection="0"/>
    <xf numFmtId="0" fontId="16" fillId="74" borderId="0" applyNumberFormat="0" applyBorder="0" applyAlignment="0" applyProtection="0"/>
    <xf numFmtId="0" fontId="16" fillId="74" borderId="0" applyNumberFormat="0" applyBorder="0" applyAlignment="0" applyProtection="0"/>
    <xf numFmtId="0" fontId="16" fillId="74"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5" borderId="0" applyNumberFormat="0" applyBorder="0" applyAlignment="0" applyProtection="0"/>
    <xf numFmtId="0" fontId="16" fillId="76"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6" borderId="0" applyNumberFormat="0" applyBorder="0" applyAlignment="0" applyProtection="0"/>
    <xf numFmtId="0" fontId="16" fillId="76" borderId="0" applyNumberFormat="0" applyBorder="0" applyAlignment="0" applyProtection="0"/>
    <xf numFmtId="0" fontId="17" fillId="9" borderId="0" applyNumberFormat="0" applyBorder="0" applyAlignment="0" applyProtection="0"/>
    <xf numFmtId="0" fontId="16" fillId="77" borderId="0" applyNumberFormat="0" applyBorder="0" applyAlignment="0" applyProtection="0"/>
    <xf numFmtId="0" fontId="16" fillId="77" borderId="0" applyNumberFormat="0" applyBorder="0" applyAlignment="0" applyProtection="0"/>
    <xf numFmtId="0" fontId="16" fillId="77"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6"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6" borderId="0" applyNumberFormat="0" applyBorder="0" applyAlignment="0" applyProtection="0"/>
    <xf numFmtId="0" fontId="16" fillId="75" borderId="0" applyNumberFormat="0" applyBorder="0" applyAlignment="0" applyProtection="0"/>
    <xf numFmtId="0" fontId="16" fillId="75" borderId="0" applyNumberFormat="0" applyBorder="0" applyAlignment="0" applyProtection="0"/>
    <xf numFmtId="0" fontId="16" fillId="78" borderId="0" applyNumberFormat="0" applyBorder="0" applyAlignment="0" applyProtection="0"/>
    <xf numFmtId="0" fontId="16" fillId="79"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9" borderId="0" applyNumberFormat="0" applyBorder="0" applyAlignment="0" applyProtection="0"/>
    <xf numFmtId="0" fontId="16" fillId="79" borderId="0" applyNumberFormat="0" applyBorder="0" applyAlignment="0" applyProtection="0"/>
    <xf numFmtId="0" fontId="17" fillId="13" borderId="0" applyNumberFormat="0" applyBorder="0" applyAlignment="0" applyProtection="0"/>
    <xf numFmtId="0" fontId="16" fillId="80" borderId="0" applyNumberFormat="0" applyBorder="0" applyAlignment="0" applyProtection="0"/>
    <xf numFmtId="0" fontId="16" fillId="80" borderId="0" applyNumberFormat="0" applyBorder="0" applyAlignment="0" applyProtection="0"/>
    <xf numFmtId="0" fontId="16" fillId="80"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9"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79" borderId="0" applyNumberFormat="0" applyBorder="0" applyAlignment="0" applyProtection="0"/>
    <xf numFmtId="0" fontId="16" fillId="78" borderId="0" applyNumberFormat="0" applyBorder="0" applyAlignment="0" applyProtection="0"/>
    <xf numFmtId="0" fontId="16" fillId="78" borderId="0" applyNumberFormat="0" applyBorder="0" applyAlignment="0" applyProtection="0"/>
    <xf numFmtId="0" fontId="16" fillId="81" borderId="0" applyNumberFormat="0" applyBorder="0" applyAlignment="0" applyProtection="0"/>
    <xf numFmtId="0" fontId="16" fillId="82"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2" borderId="0" applyNumberFormat="0" applyBorder="0" applyAlignment="0" applyProtection="0"/>
    <xf numFmtId="0" fontId="16" fillId="82" borderId="0" applyNumberFormat="0" applyBorder="0" applyAlignment="0" applyProtection="0"/>
    <xf numFmtId="0" fontId="17" fillId="17"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2"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82" borderId="0" applyNumberFormat="0" applyBorder="0" applyAlignment="0" applyProtection="0"/>
    <xf numFmtId="0" fontId="16" fillId="81" borderId="0" applyNumberFormat="0" applyBorder="0" applyAlignment="0" applyProtection="0"/>
    <xf numFmtId="0" fontId="16" fillId="81"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7" borderId="0" applyNumberFormat="0" applyBorder="0" applyAlignment="0" applyProtection="0"/>
    <xf numFmtId="0" fontId="17" fillId="21"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7" fillId="25" borderId="0" applyNumberFormat="0" applyBorder="0" applyAlignment="0" applyProtection="0"/>
    <xf numFmtId="0" fontId="16" fillId="71" borderId="0" applyNumberFormat="0" applyBorder="0" applyAlignment="0" applyProtection="0"/>
    <xf numFmtId="0" fontId="16" fillId="71" borderId="0" applyNumberFormat="0" applyBorder="0" applyAlignment="0" applyProtection="0"/>
    <xf numFmtId="0" fontId="16" fillId="71"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84" borderId="0" applyNumberFormat="0" applyBorder="0" applyAlignment="0" applyProtection="0"/>
    <xf numFmtId="0" fontId="16" fillId="85"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7" fillId="29" borderId="0" applyNumberFormat="0" applyBorder="0" applyAlignment="0" applyProtection="0"/>
    <xf numFmtId="0" fontId="16" fillId="86" borderId="0" applyNumberFormat="0" applyBorder="0" applyAlignment="0" applyProtection="0"/>
    <xf numFmtId="0" fontId="16" fillId="86" borderId="0" applyNumberFormat="0" applyBorder="0" applyAlignment="0" applyProtection="0"/>
    <xf numFmtId="0" fontId="16" fillId="86"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5"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5"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3"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0" fillId="87" borderId="15" applyNumberFormat="0" applyAlignment="0" applyProtection="0"/>
    <xf numFmtId="0" fontId="20" fillId="88"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8" borderId="15" applyNumberFormat="0" applyAlignment="0" applyProtection="0"/>
    <xf numFmtId="0" fontId="20" fillId="88" borderId="15" applyNumberFormat="0" applyAlignment="0" applyProtection="0"/>
    <xf numFmtId="0" fontId="21" fillId="6" borderId="4" applyNumberFormat="0" applyAlignment="0" applyProtection="0"/>
    <xf numFmtId="0" fontId="20" fillId="89" borderId="15" applyNumberFormat="0" applyAlignment="0" applyProtection="0"/>
    <xf numFmtId="0" fontId="20" fillId="89" borderId="15" applyNumberFormat="0" applyAlignment="0" applyProtection="0"/>
    <xf numFmtId="0" fontId="20" fillId="89"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8" borderId="15" applyNumberFormat="0" applyAlignment="0" applyProtection="0"/>
    <xf numFmtId="0" fontId="20" fillId="87" borderId="15" applyNumberFormat="0" applyAlignment="0" applyProtection="0"/>
    <xf numFmtId="0" fontId="20" fillId="87" borderId="15" applyNumberFormat="0" applyAlignment="0" applyProtection="0"/>
    <xf numFmtId="0" fontId="20" fillId="88" borderId="15" applyNumberFormat="0" applyAlignment="0" applyProtection="0"/>
    <xf numFmtId="0" fontId="20" fillId="87" borderId="15" applyNumberFormat="0" applyAlignment="0" applyProtection="0"/>
    <xf numFmtId="0" fontId="20" fillId="87" borderId="15" applyNumberFormat="0" applyAlignment="0" applyProtection="0"/>
    <xf numFmtId="0" fontId="22" fillId="90" borderId="16" applyNumberFormat="0" applyAlignment="0" applyProtection="0"/>
    <xf numFmtId="0" fontId="22" fillId="91"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1" borderId="16" applyNumberFormat="0" applyAlignment="0" applyProtection="0"/>
    <xf numFmtId="0" fontId="22" fillId="91" borderId="16" applyNumberFormat="0" applyAlignment="0" applyProtection="0"/>
    <xf numFmtId="0" fontId="23" fillId="7" borderId="7" applyNumberFormat="0" applyAlignment="0" applyProtection="0"/>
    <xf numFmtId="0" fontId="22" fillId="92" borderId="16" applyNumberFormat="0" applyAlignment="0" applyProtection="0"/>
    <xf numFmtId="0" fontId="22" fillId="92" borderId="16" applyNumberFormat="0" applyAlignment="0" applyProtection="0"/>
    <xf numFmtId="0" fontId="22" fillId="92"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1" borderId="16" applyNumberFormat="0" applyAlignment="0" applyProtection="0"/>
    <xf numFmtId="0" fontId="22" fillId="90" borderId="16" applyNumberFormat="0" applyAlignment="0" applyProtection="0"/>
    <xf numFmtId="0" fontId="22" fillId="90" borderId="16" applyNumberFormat="0" applyAlignment="0" applyProtection="0"/>
    <xf numFmtId="0" fontId="22" fillId="91" borderId="16" applyNumberFormat="0" applyAlignment="0" applyProtection="0"/>
    <xf numFmtId="0" fontId="22" fillId="90" borderId="16" applyNumberFormat="0" applyAlignment="0" applyProtection="0"/>
    <xf numFmtId="0" fontId="22" fillId="90" borderId="1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5" fillId="0" borderId="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1"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164" fontId="5" fillId="0" borderId="0" applyFill="0" applyBorder="0" applyAlignment="0" applyProtection="0"/>
    <xf numFmtId="166" fontId="5" fillId="0" borderId="0" applyFill="0" applyBorder="0" applyAlignment="0" applyProtection="0"/>
    <xf numFmtId="166" fontId="5" fillId="0" borderId="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alignment vertical="top"/>
    </xf>
    <xf numFmtId="43" fontId="5" fillId="0" borderId="0" applyFont="0" applyFill="0" applyBorder="0" applyAlignment="0" applyProtection="0"/>
    <xf numFmtId="43" fontId="25"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25"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ill="0" applyBorder="0" applyAlignment="0" applyProtection="0"/>
    <xf numFmtId="43" fontId="5" fillId="0" borderId="0" applyFont="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ill="0" applyBorder="0" applyAlignment="0" applyProtection="0"/>
    <xf numFmtId="43" fontId="15" fillId="0" borderId="0" applyFont="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26" fillId="0" borderId="17" applyFont="0" applyFill="0" applyAlignment="0" applyProtection="0"/>
    <xf numFmtId="44" fontId="5" fillId="0" borderId="0" applyFont="0" applyFill="0" applyBorder="0" applyAlignment="0" applyProtection="0"/>
    <xf numFmtId="0" fontId="27" fillId="0" borderId="0"/>
    <xf numFmtId="0" fontId="27" fillId="0" borderId="18"/>
    <xf numFmtId="0" fontId="28" fillId="93" borderId="0"/>
    <xf numFmtId="0" fontId="28" fillId="94" borderId="0"/>
    <xf numFmtId="0" fontId="28" fillId="93" borderId="18"/>
    <xf numFmtId="0" fontId="28" fillId="94" borderId="18"/>
    <xf numFmtId="0" fontId="28" fillId="93" borderId="18"/>
    <xf numFmtId="0" fontId="28" fillId="94" borderId="18"/>
    <xf numFmtId="0" fontId="29" fillId="95" borderId="0"/>
    <xf numFmtId="0" fontId="29" fillId="96" borderId="0"/>
    <xf numFmtId="171" fontId="5" fillId="0" borderId="0" applyFont="0" applyFill="0" applyBorder="0" applyAlignment="0" applyProtection="0"/>
    <xf numFmtId="172" fontId="30" fillId="0" borderId="0"/>
    <xf numFmtId="173" fontId="28" fillId="0" borderId="0"/>
    <xf numFmtId="174" fontId="28" fillId="0" borderId="0"/>
    <xf numFmtId="175" fontId="30" fillId="0" borderId="0"/>
    <xf numFmtId="0" fontId="31" fillId="0" borderId="0"/>
    <xf numFmtId="0" fontId="28" fillId="0" borderId="0"/>
    <xf numFmtId="174" fontId="5" fillId="0" borderId="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93" borderId="19"/>
    <xf numFmtId="0" fontId="34" fillId="94" borderId="19"/>
    <xf numFmtId="0" fontId="34" fillId="93" borderId="18"/>
    <xf numFmtId="0" fontId="34" fillId="94" borderId="18"/>
    <xf numFmtId="0" fontId="34" fillId="97" borderId="18"/>
    <xf numFmtId="0" fontId="34" fillId="98" borderId="18"/>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7" fillId="0" borderId="20" applyNumberFormat="0" applyAlignment="0" applyProtection="0">
      <alignment horizontal="left" vertical="center"/>
    </xf>
    <xf numFmtId="0" fontId="37" fillId="0" borderId="21"/>
    <xf numFmtId="0" fontId="37" fillId="0" borderId="13">
      <alignment horizontal="left" vertical="center"/>
    </xf>
    <xf numFmtId="0" fontId="37" fillId="0" borderId="22">
      <alignment horizontal="left" vertical="center"/>
    </xf>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9" fillId="0" borderId="1"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1" fillId="0" borderId="2"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3" fillId="0" borderId="3"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48" borderId="15" applyNumberFormat="0" applyAlignment="0" applyProtection="0"/>
    <xf numFmtId="0" fontId="44" fillId="49"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9" borderId="15" applyNumberFormat="0" applyAlignment="0" applyProtection="0"/>
    <xf numFmtId="0" fontId="44" fillId="49" borderId="15" applyNumberFormat="0" applyAlignment="0" applyProtection="0"/>
    <xf numFmtId="0" fontId="45" fillId="5" borderId="4" applyNumberFormat="0" applyAlignment="0" applyProtection="0"/>
    <xf numFmtId="0" fontId="44" fillId="50" borderId="15" applyNumberFormat="0" applyAlignment="0" applyProtection="0"/>
    <xf numFmtId="0" fontId="44" fillId="50" borderId="15" applyNumberFormat="0" applyAlignment="0" applyProtection="0"/>
    <xf numFmtId="0" fontId="44" fillId="50"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9" borderId="15" applyNumberFormat="0" applyAlignment="0" applyProtection="0"/>
    <xf numFmtId="0" fontId="44" fillId="48" borderId="15" applyNumberFormat="0" applyAlignment="0" applyProtection="0"/>
    <xf numFmtId="0" fontId="44" fillId="48" borderId="15" applyNumberFormat="0" applyAlignment="0" applyProtection="0"/>
    <xf numFmtId="0" fontId="44" fillId="49" borderId="15" applyNumberFormat="0" applyAlignment="0" applyProtection="0"/>
    <xf numFmtId="0" fontId="44" fillId="48" borderId="15" applyNumberFormat="0" applyAlignment="0" applyProtection="0"/>
    <xf numFmtId="0" fontId="44" fillId="48" borderId="15" applyNumberFormat="0" applyAlignment="0" applyProtection="0"/>
    <xf numFmtId="0" fontId="46" fillId="97" borderId="18"/>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8" fillId="0" borderId="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9" fillId="99" borderId="0" applyNumberFormat="0" applyBorder="0" applyAlignment="0" applyProtection="0"/>
    <xf numFmtId="0" fontId="49" fillId="100"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50" fillId="4"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100"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100"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176"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lignment vertical="top"/>
    </xf>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2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5" fillId="0" borderId="0"/>
    <xf numFmtId="0" fontId="24" fillId="0" borderId="0"/>
    <xf numFmtId="0" fontId="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2" fillId="0" borderId="0"/>
    <xf numFmtId="0" fontId="2" fillId="0" borderId="0"/>
    <xf numFmtId="0" fontId="2" fillId="0" borderId="0"/>
    <xf numFmtId="0" fontId="2"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5" fillId="102" borderId="27" applyNumberFormat="0" applyFont="0" applyAlignment="0" applyProtection="0"/>
    <xf numFmtId="0" fontId="15" fillId="102" borderId="27" applyNumberFormat="0" applyFont="0" applyAlignment="0" applyProtection="0"/>
    <xf numFmtId="0" fontId="15" fillId="103" borderId="27" applyNumberFormat="0" applyFont="0" applyAlignment="0" applyProtection="0"/>
    <xf numFmtId="0" fontId="15" fillId="103"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3" borderId="27" applyNumberFormat="0" applyFont="0" applyAlignment="0" applyProtection="0"/>
    <xf numFmtId="0" fontId="2"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15" fillId="102" borderId="27" applyNumberFormat="0" applyFont="0" applyAlignment="0" applyProtection="0"/>
    <xf numFmtId="0" fontId="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5" fillId="104" borderId="27" applyNumberForma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5" fillId="104" borderId="27" applyNumberForma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102" borderId="27" applyNumberFormat="0" applyFont="0" applyAlignment="0" applyProtection="0"/>
    <xf numFmtId="0" fontId="5" fillId="102" borderId="27"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53" fillId="87" borderId="28" applyNumberFormat="0" applyAlignment="0" applyProtection="0"/>
    <xf numFmtId="0" fontId="53" fillId="88"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8" borderId="28" applyNumberFormat="0" applyAlignment="0" applyProtection="0"/>
    <xf numFmtId="0" fontId="53" fillId="88" borderId="28" applyNumberFormat="0" applyAlignment="0" applyProtection="0"/>
    <xf numFmtId="0" fontId="54" fillId="6" borderId="5" applyNumberFormat="0" applyAlignment="0" applyProtection="0"/>
    <xf numFmtId="0" fontId="53" fillId="89" borderId="28" applyNumberFormat="0" applyAlignment="0" applyProtection="0"/>
    <xf numFmtId="0" fontId="53" fillId="89" borderId="28" applyNumberFormat="0" applyAlignment="0" applyProtection="0"/>
    <xf numFmtId="0" fontId="53" fillId="89"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8" borderId="28" applyNumberFormat="0" applyAlignment="0" applyProtection="0"/>
    <xf numFmtId="0" fontId="53" fillId="87" borderId="28" applyNumberFormat="0" applyAlignment="0" applyProtection="0"/>
    <xf numFmtId="0" fontId="53" fillId="87" borderId="28" applyNumberFormat="0" applyAlignment="0" applyProtection="0"/>
    <xf numFmtId="0" fontId="53" fillId="88" borderId="28" applyNumberFormat="0" applyAlignment="0" applyProtection="0"/>
    <xf numFmtId="0" fontId="53" fillId="87" borderId="28" applyNumberFormat="0" applyAlignment="0" applyProtection="0"/>
    <xf numFmtId="0" fontId="53" fillId="87" borderId="28" applyNumberFormat="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7"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177" fontId="5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177" fontId="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0" fontId="56" fillId="0" borderId="0"/>
    <xf numFmtId="0" fontId="27" fillId="0" borderId="0"/>
    <xf numFmtId="0" fontId="28" fillId="93" borderId="0"/>
    <xf numFmtId="0" fontId="28" fillId="94" borderId="0"/>
    <xf numFmtId="0" fontId="27" fillId="0" borderId="18"/>
    <xf numFmtId="0" fontId="57" fillId="95"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1" fillId="0" borderId="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46" fillId="0" borderId="19"/>
    <xf numFmtId="0" fontId="46" fillId="0" borderId="18"/>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292">
    <xf numFmtId="0" fontId="0" fillId="0" borderId="0" xfId="0"/>
    <xf numFmtId="0" fontId="3" fillId="0" borderId="0" xfId="3" applyFont="1" applyFill="1" applyBorder="1"/>
    <xf numFmtId="164" fontId="4" fillId="0" borderId="0" xfId="4" applyNumberFormat="1" applyFont="1" applyFill="1" applyBorder="1"/>
    <xf numFmtId="43" fontId="3" fillId="0" borderId="0" xfId="1" applyFont="1" applyFill="1" applyBorder="1"/>
    <xf numFmtId="164" fontId="3" fillId="0" borderId="0" xfId="4" applyNumberFormat="1" applyFont="1" applyFill="1" applyBorder="1"/>
    <xf numFmtId="0" fontId="3" fillId="0" borderId="0" xfId="3" applyFont="1" applyFill="1"/>
    <xf numFmtId="164" fontId="3" fillId="0" borderId="0" xfId="4" applyNumberFormat="1" applyFont="1" applyFill="1"/>
    <xf numFmtId="43" fontId="3" fillId="0" borderId="0" xfId="4" applyFont="1" applyFill="1"/>
    <xf numFmtId="164" fontId="3" fillId="0" borderId="0" xfId="1" applyNumberFormat="1" applyFont="1" applyFill="1" applyBorder="1"/>
    <xf numFmtId="164" fontId="3" fillId="0" borderId="10" xfId="1" applyNumberFormat="1" applyFont="1" applyFill="1" applyBorder="1"/>
    <xf numFmtId="0" fontId="6" fillId="0" borderId="0" xfId="3" applyFont="1" applyFill="1"/>
    <xf numFmtId="164" fontId="4" fillId="0" borderId="0" xfId="4" applyNumberFormat="1" applyFont="1" applyFill="1"/>
    <xf numFmtId="164" fontId="3" fillId="0" borderId="0" xfId="1" applyNumberFormat="1" applyFont="1" applyFill="1"/>
    <xf numFmtId="43" fontId="3" fillId="0" borderId="0" xfId="1" applyFont="1" applyFill="1"/>
    <xf numFmtId="0" fontId="4" fillId="0" borderId="0" xfId="3" applyFont="1" applyFill="1"/>
    <xf numFmtId="0" fontId="4" fillId="0" borderId="0" xfId="3" applyFont="1" applyFill="1" applyBorder="1" applyAlignment="1">
      <alignment vertical="top"/>
    </xf>
    <xf numFmtId="0" fontId="3" fillId="0" borderId="0" xfId="3" applyFont="1" applyFill="1" applyAlignment="1">
      <alignment vertical="top"/>
    </xf>
    <xf numFmtId="0" fontId="4" fillId="0" borderId="0" xfId="3" applyFont="1" applyFill="1" applyBorder="1"/>
    <xf numFmtId="43" fontId="4" fillId="0" borderId="0" xfId="4" applyFont="1" applyFill="1" applyBorder="1" applyAlignment="1">
      <alignment horizontal="center"/>
    </xf>
    <xf numFmtId="0" fontId="4" fillId="0" borderId="0" xfId="3" applyFont="1" applyFill="1" applyBorder="1" applyAlignment="1">
      <alignment horizontal="center"/>
    </xf>
    <xf numFmtId="164" fontId="4" fillId="0" borderId="0" xfId="4" quotePrefix="1" applyNumberFormat="1" applyFont="1" applyFill="1" applyBorder="1" applyAlignment="1">
      <alignment horizontal="center" wrapText="1"/>
    </xf>
    <xf numFmtId="164" fontId="3" fillId="0" borderId="0" xfId="4" quotePrefix="1" applyNumberFormat="1" applyFont="1" applyFill="1" applyBorder="1" applyAlignment="1">
      <alignment horizontal="center" wrapText="1"/>
    </xf>
    <xf numFmtId="43" fontId="3" fillId="0" borderId="0" xfId="1" quotePrefix="1" applyFont="1" applyFill="1" applyBorder="1" applyAlignment="1">
      <alignment horizontal="center" wrapText="1"/>
    </xf>
    <xf numFmtId="0" fontId="3" fillId="0" borderId="0" xfId="3" quotePrefix="1" applyFont="1" applyFill="1" applyBorder="1" applyAlignment="1">
      <alignment horizontal="center" wrapText="1"/>
    </xf>
    <xf numFmtId="164" fontId="7" fillId="0" borderId="0" xfId="5" applyNumberFormat="1" applyFont="1" applyFill="1" applyBorder="1" applyAlignment="1">
      <alignment horizontal="center"/>
    </xf>
    <xf numFmtId="164" fontId="4" fillId="0" borderId="0" xfId="4" quotePrefix="1" applyNumberFormat="1" applyFont="1" applyFill="1" applyBorder="1" applyAlignment="1">
      <alignment horizontal="center"/>
    </xf>
    <xf numFmtId="164" fontId="3" fillId="0" borderId="0" xfId="1" quotePrefix="1" applyNumberFormat="1" applyFont="1" applyFill="1" applyBorder="1" applyAlignment="1">
      <alignment horizontal="center"/>
    </xf>
    <xf numFmtId="43" fontId="3" fillId="0" borderId="0" xfId="1" quotePrefix="1" applyFont="1" applyFill="1" applyBorder="1" applyAlignment="1">
      <alignment horizontal="center"/>
    </xf>
    <xf numFmtId="0" fontId="4" fillId="0" borderId="0" xfId="3" quotePrefix="1" applyFont="1" applyFill="1" applyBorder="1" applyAlignment="1">
      <alignment horizontal="center"/>
    </xf>
    <xf numFmtId="0" fontId="3" fillId="0" borderId="0" xfId="3" quotePrefix="1" applyFont="1" applyFill="1" applyBorder="1" applyAlignment="1">
      <alignment horizontal="center"/>
    </xf>
    <xf numFmtId="43" fontId="3" fillId="0" borderId="0" xfId="4" applyFont="1" applyFill="1" applyBorder="1"/>
    <xf numFmtId="164" fontId="4" fillId="0" borderId="11" xfId="1" quotePrefix="1" applyNumberFormat="1" applyFont="1" applyFill="1" applyBorder="1" applyAlignment="1">
      <alignment horizontal="center"/>
    </xf>
    <xf numFmtId="164" fontId="3" fillId="0" borderId="11" xfId="1" quotePrefix="1" applyNumberFormat="1" applyFont="1" applyFill="1" applyBorder="1" applyAlignment="1">
      <alignment horizontal="center"/>
    </xf>
    <xf numFmtId="43" fontId="3" fillId="0" borderId="11" xfId="1" quotePrefix="1" applyFont="1" applyFill="1" applyBorder="1" applyAlignment="1">
      <alignment horizontal="center"/>
    </xf>
    <xf numFmtId="164" fontId="4" fillId="0" borderId="0" xfId="1" quotePrefix="1" applyNumberFormat="1" applyFont="1" applyFill="1" applyBorder="1" applyAlignment="1">
      <alignment horizontal="center"/>
    </xf>
    <xf numFmtId="164" fontId="4" fillId="0" borderId="0" xfId="1" applyNumberFormat="1" applyFont="1" applyFill="1"/>
    <xf numFmtId="164" fontId="3" fillId="0" borderId="0" xfId="3" applyNumberFormat="1" applyFont="1" applyFill="1" applyBorder="1"/>
    <xf numFmtId="164" fontId="4" fillId="0" borderId="10" xfId="1" applyNumberFormat="1" applyFont="1" applyFill="1" applyBorder="1"/>
    <xf numFmtId="164" fontId="4" fillId="0" borderId="12" xfId="1" applyNumberFormat="1" applyFont="1" applyFill="1" applyBorder="1"/>
    <xf numFmtId="43" fontId="3" fillId="0" borderId="12" xfId="1" applyFont="1" applyFill="1" applyBorder="1"/>
    <xf numFmtId="164" fontId="4" fillId="0" borderId="0" xfId="1" applyNumberFormat="1" applyFont="1" applyFill="1" applyBorder="1"/>
    <xf numFmtId="164" fontId="3" fillId="0" borderId="12" xfId="1" applyNumberFormat="1" applyFont="1" applyFill="1" applyBorder="1"/>
    <xf numFmtId="43" fontId="4" fillId="0" borderId="0" xfId="4" applyFont="1" applyFill="1" applyBorder="1"/>
    <xf numFmtId="0" fontId="3" fillId="0" borderId="0" xfId="3" applyFont="1" applyFill="1" applyBorder="1" applyAlignment="1">
      <alignment wrapText="1"/>
    </xf>
    <xf numFmtId="164" fontId="8" fillId="0" borderId="0" xfId="5" applyNumberFormat="1" applyFont="1" applyFill="1" applyBorder="1"/>
    <xf numFmtId="164" fontId="9" fillId="0" borderId="0" xfId="4" applyNumberFormat="1" applyFont="1" applyFill="1" applyBorder="1"/>
    <xf numFmtId="164" fontId="9" fillId="0" borderId="0" xfId="5" applyNumberFormat="1" applyFont="1" applyFill="1" applyBorder="1"/>
    <xf numFmtId="164" fontId="4" fillId="0" borderId="13" xfId="1" applyNumberFormat="1" applyFont="1" applyFill="1" applyBorder="1"/>
    <xf numFmtId="164" fontId="3" fillId="0" borderId="13" xfId="1" applyNumberFormat="1" applyFont="1" applyFill="1" applyBorder="1"/>
    <xf numFmtId="43" fontId="3" fillId="0" borderId="13" xfId="1" applyFont="1" applyFill="1" applyBorder="1"/>
    <xf numFmtId="0" fontId="4" fillId="0" borderId="0" xfId="3" applyFont="1" applyFill="1" applyBorder="1" applyAlignment="1">
      <alignment wrapText="1"/>
    </xf>
    <xf numFmtId="164" fontId="4" fillId="0" borderId="14" xfId="1" applyNumberFormat="1" applyFont="1" applyFill="1" applyBorder="1"/>
    <xf numFmtId="164" fontId="3" fillId="0" borderId="14" xfId="1" applyNumberFormat="1" applyFont="1" applyFill="1" applyBorder="1"/>
    <xf numFmtId="43" fontId="3" fillId="0" borderId="14" xfId="1" applyFont="1" applyFill="1" applyBorder="1"/>
    <xf numFmtId="164" fontId="10" fillId="0" borderId="0" xfId="4" applyNumberFormat="1" applyFont="1" applyFill="1"/>
    <xf numFmtId="164" fontId="9" fillId="0" borderId="0" xfId="1" applyNumberFormat="1" applyFont="1" applyFill="1"/>
    <xf numFmtId="43" fontId="9" fillId="0" borderId="0" xfId="1" applyFont="1" applyFill="1"/>
    <xf numFmtId="164" fontId="9" fillId="0" borderId="0" xfId="4" applyNumberFormat="1" applyFont="1" applyFill="1"/>
    <xf numFmtId="43" fontId="11" fillId="0" borderId="0" xfId="4" applyFont="1" applyFill="1"/>
    <xf numFmtId="43" fontId="12" fillId="0" borderId="0" xfId="1" applyFont="1" applyFill="1"/>
    <xf numFmtId="43" fontId="4" fillId="0" borderId="0" xfId="1" applyNumberFormat="1" applyFont="1" applyFill="1"/>
    <xf numFmtId="43" fontId="4" fillId="0" borderId="0" xfId="3" applyNumberFormat="1" applyFont="1" applyFill="1"/>
    <xf numFmtId="43" fontId="3" fillId="0" borderId="0" xfId="3" applyNumberFormat="1" applyFont="1" applyFill="1"/>
    <xf numFmtId="43" fontId="11" fillId="0" borderId="0" xfId="3" applyNumberFormat="1" applyFont="1" applyFill="1"/>
    <xf numFmtId="43" fontId="12" fillId="0" borderId="0" xfId="3" applyNumberFormat="1" applyFont="1" applyFill="1"/>
    <xf numFmtId="43" fontId="10" fillId="0" borderId="0" xfId="3" applyNumberFormat="1" applyFont="1" applyFill="1"/>
    <xf numFmtId="43" fontId="9" fillId="0" borderId="0" xfId="3" applyNumberFormat="1" applyFont="1" applyFill="1"/>
    <xf numFmtId="0" fontId="6" fillId="0" borderId="0" xfId="3" applyFont="1" applyFill="1" applyBorder="1"/>
    <xf numFmtId="0" fontId="4" fillId="0" borderId="0" xfId="3" quotePrefix="1" applyFont="1" applyFill="1" applyBorder="1" applyAlignment="1">
      <alignment horizontal="center" wrapText="1"/>
    </xf>
    <xf numFmtId="0" fontId="13" fillId="0" borderId="0" xfId="3" applyFont="1" applyFill="1" applyBorder="1" applyAlignment="1">
      <alignment wrapText="1"/>
    </xf>
    <xf numFmtId="0" fontId="3" fillId="0" borderId="0" xfId="3" applyFont="1" applyFill="1" applyBorder="1" applyAlignment="1">
      <alignment vertical="top" wrapText="1"/>
    </xf>
    <xf numFmtId="164" fontId="7" fillId="0" borderId="0" xfId="4" applyNumberFormat="1" applyFont="1" applyFill="1"/>
    <xf numFmtId="164" fontId="8" fillId="0" borderId="0" xfId="4" applyNumberFormat="1" applyFont="1" applyFill="1"/>
    <xf numFmtId="0" fontId="8" fillId="0" borderId="0" xfId="3" applyFont="1" applyFill="1" applyBorder="1" applyAlignment="1">
      <alignment vertical="top" wrapText="1"/>
    </xf>
    <xf numFmtId="43" fontId="8" fillId="0" borderId="0" xfId="1" applyFont="1" applyFill="1"/>
    <xf numFmtId="164" fontId="4" fillId="0" borderId="13" xfId="4" applyNumberFormat="1" applyFont="1" applyFill="1" applyBorder="1"/>
    <xf numFmtId="164" fontId="3" fillId="0" borderId="13" xfId="4" applyNumberFormat="1" applyFont="1" applyFill="1" applyBorder="1"/>
    <xf numFmtId="164" fontId="4" fillId="0" borderId="12" xfId="4" applyNumberFormat="1" applyFont="1" applyFill="1" applyBorder="1"/>
    <xf numFmtId="164" fontId="3" fillId="0" borderId="12" xfId="4" applyNumberFormat="1" applyFont="1" applyFill="1" applyBorder="1"/>
    <xf numFmtId="164" fontId="4" fillId="0" borderId="14" xfId="3" applyNumberFormat="1" applyFont="1" applyFill="1" applyBorder="1"/>
    <xf numFmtId="164" fontId="3" fillId="0" borderId="14" xfId="3" applyNumberFormat="1" applyFont="1" applyFill="1" applyBorder="1"/>
    <xf numFmtId="164" fontId="4" fillId="0" borderId="0" xfId="3" applyNumberFormat="1" applyFont="1" applyFill="1" applyBorder="1"/>
    <xf numFmtId="43" fontId="4" fillId="0" borderId="0" xfId="1" applyFont="1" applyFill="1" applyBorder="1"/>
    <xf numFmtId="0" fontId="3" fillId="0" borderId="0" xfId="3" applyFont="1" applyFill="1" applyAlignment="1">
      <alignment vertical="top" wrapText="1"/>
    </xf>
    <xf numFmtId="43" fontId="3" fillId="0" borderId="0" xfId="1" applyFont="1" applyFill="1" applyAlignment="1">
      <alignment vertical="top" wrapText="1"/>
    </xf>
    <xf numFmtId="0" fontId="8" fillId="0" borderId="0" xfId="3" applyFont="1" applyFill="1" applyBorder="1"/>
    <xf numFmtId="43" fontId="7" fillId="0" borderId="0" xfId="1" applyFont="1" applyFill="1" applyBorder="1"/>
    <xf numFmtId="43" fontId="8" fillId="0" borderId="0" xfId="1" applyFont="1" applyFill="1" applyBorder="1"/>
    <xf numFmtId="0" fontId="8" fillId="0" borderId="0" xfId="3" applyFont="1" applyFill="1"/>
    <xf numFmtId="164" fontId="7" fillId="0" borderId="10" xfId="4" applyNumberFormat="1" applyFont="1" applyFill="1" applyBorder="1"/>
    <xf numFmtId="0" fontId="14" fillId="0" borderId="0" xfId="3" applyFont="1" applyFill="1"/>
    <xf numFmtId="164" fontId="8" fillId="0" borderId="0" xfId="1" applyNumberFormat="1" applyFont="1" applyFill="1" applyBorder="1"/>
    <xf numFmtId="164" fontId="7" fillId="0" borderId="0" xfId="4" applyNumberFormat="1" applyFont="1" applyFill="1" applyBorder="1"/>
    <xf numFmtId="0" fontId="7" fillId="0" borderId="0" xfId="3" applyFont="1" applyFill="1" applyBorder="1"/>
    <xf numFmtId="0" fontId="8" fillId="0" borderId="0" xfId="3" applyFont="1" applyFill="1" applyBorder="1" applyAlignment="1">
      <alignment vertical="top"/>
    </xf>
    <xf numFmtId="164" fontId="7" fillId="0" borderId="0" xfId="4" quotePrefix="1" applyNumberFormat="1" applyFont="1" applyFill="1" applyBorder="1" applyAlignment="1">
      <alignment horizontal="center" wrapText="1"/>
    </xf>
    <xf numFmtId="164" fontId="8" fillId="0" borderId="0" xfId="1" quotePrefix="1" applyNumberFormat="1" applyFont="1" applyFill="1" applyBorder="1" applyAlignment="1">
      <alignment horizontal="center" wrapText="1"/>
    </xf>
    <xf numFmtId="164" fontId="8" fillId="0" borderId="0" xfId="4" quotePrefix="1" applyNumberFormat="1" applyFont="1" applyFill="1" applyBorder="1" applyAlignment="1">
      <alignment horizontal="center" wrapText="1"/>
    </xf>
    <xf numFmtId="43" fontId="8" fillId="0" borderId="0" xfId="1" quotePrefix="1" applyFont="1" applyFill="1" applyBorder="1" applyAlignment="1">
      <alignment horizontal="center" wrapText="1"/>
    </xf>
    <xf numFmtId="164" fontId="8" fillId="0" borderId="0" xfId="4" applyNumberFormat="1" applyFont="1" applyFill="1" applyBorder="1"/>
    <xf numFmtId="164" fontId="8" fillId="0" borderId="0" xfId="1" applyNumberFormat="1" applyFont="1" applyFill="1"/>
    <xf numFmtId="164" fontId="7" fillId="0" borderId="0" xfId="1" applyNumberFormat="1" applyFont="1" applyFill="1"/>
    <xf numFmtId="0" fontId="8" fillId="0" borderId="0" xfId="3" applyFont="1" applyFill="1" applyBorder="1" applyAlignment="1">
      <alignment wrapText="1"/>
    </xf>
    <xf numFmtId="164" fontId="7" fillId="0" borderId="0" xfId="4" applyNumberFormat="1" applyFont="1" applyFill="1" applyAlignment="1">
      <alignment vertical="center"/>
    </xf>
    <xf numFmtId="164" fontId="8" fillId="0" borderId="0" xfId="1" applyNumberFormat="1" applyFont="1" applyFill="1" applyAlignment="1">
      <alignment vertical="center"/>
    </xf>
    <xf numFmtId="164" fontId="7" fillId="0" borderId="0" xfId="1" applyNumberFormat="1" applyFont="1" applyFill="1" applyAlignment="1">
      <alignment vertical="center"/>
    </xf>
    <xf numFmtId="39" fontId="8" fillId="0" borderId="0" xfId="3" applyNumberFormat="1" applyFont="1" applyFill="1" applyBorder="1" applyAlignment="1">
      <alignment horizontal="left"/>
    </xf>
    <xf numFmtId="164" fontId="7" fillId="0" borderId="14" xfId="1" applyNumberFormat="1" applyFont="1" applyFill="1" applyBorder="1"/>
    <xf numFmtId="164" fontId="8" fillId="0" borderId="14" xfId="1" applyNumberFormat="1" applyFont="1" applyFill="1" applyBorder="1"/>
    <xf numFmtId="43" fontId="8" fillId="0" borderId="14" xfId="1" applyFont="1" applyFill="1" applyBorder="1"/>
    <xf numFmtId="0" fontId="7" fillId="0" borderId="0" xfId="3" applyFont="1" applyFill="1"/>
    <xf numFmtId="164" fontId="11" fillId="0" borderId="0" xfId="4" applyNumberFormat="1" applyFont="1" applyFill="1"/>
    <xf numFmtId="43" fontId="11" fillId="0" borderId="0" xfId="1" applyFont="1" applyFill="1"/>
    <xf numFmtId="0" fontId="8" fillId="0" borderId="0" xfId="6" applyFont="1" applyFill="1" applyBorder="1"/>
    <xf numFmtId="164" fontId="7" fillId="0" borderId="14" xfId="4" applyNumberFormat="1" applyFont="1" applyFill="1" applyBorder="1"/>
    <xf numFmtId="164" fontId="12" fillId="0" borderId="0" xfId="4" applyNumberFormat="1" applyFont="1" applyFill="1" applyBorder="1"/>
    <xf numFmtId="43" fontId="12" fillId="0" borderId="0" xfId="1" applyFont="1" applyFill="1" applyBorder="1"/>
    <xf numFmtId="164" fontId="12" fillId="0" borderId="0" xfId="4" applyNumberFormat="1" applyFont="1" applyFill="1"/>
    <xf numFmtId="164" fontId="7" fillId="0" borderId="10" xfId="1" applyNumberFormat="1" applyFont="1" applyFill="1" applyBorder="1"/>
    <xf numFmtId="164" fontId="8" fillId="0" borderId="10" xfId="1" applyNumberFormat="1" applyFont="1" applyFill="1" applyBorder="1"/>
    <xf numFmtId="43" fontId="8" fillId="0" borderId="10" xfId="1" applyFont="1" applyFill="1" applyBorder="1"/>
    <xf numFmtId="164" fontId="8" fillId="0" borderId="12" xfId="1" applyNumberFormat="1" applyFont="1" applyFill="1" applyBorder="1"/>
    <xf numFmtId="43" fontId="8" fillId="0" borderId="12" xfId="1" applyFont="1" applyFill="1" applyBorder="1"/>
    <xf numFmtId="164" fontId="7" fillId="0" borderId="12" xfId="4" applyNumberFormat="1" applyFont="1" applyFill="1" applyBorder="1"/>
    <xf numFmtId="164" fontId="8" fillId="0" borderId="10" xfId="4" applyNumberFormat="1" applyFont="1" applyFill="1" applyBorder="1"/>
    <xf numFmtId="164" fontId="7" fillId="0" borderId="13" xfId="4" applyNumberFormat="1" applyFont="1" applyFill="1" applyBorder="1"/>
    <xf numFmtId="164" fontId="8" fillId="0" borderId="13" xfId="1" applyNumberFormat="1" applyFont="1" applyFill="1" applyBorder="1"/>
    <xf numFmtId="43" fontId="8" fillId="0" borderId="13" xfId="1" applyFont="1" applyFill="1" applyBorder="1"/>
    <xf numFmtId="0" fontId="7" fillId="0" borderId="0" xfId="3" applyFont="1" applyFill="1" applyBorder="1" applyAlignment="1">
      <alignment vertical="center" wrapText="1"/>
    </xf>
    <xf numFmtId="164" fontId="7" fillId="0" borderId="14" xfId="1" applyNumberFormat="1" applyFont="1" applyFill="1" applyBorder="1" applyAlignment="1">
      <alignment vertical="center"/>
    </xf>
    <xf numFmtId="164" fontId="8" fillId="0" borderId="14" xfId="1" applyNumberFormat="1" applyFont="1" applyFill="1" applyBorder="1" applyAlignment="1">
      <alignment vertical="center"/>
    </xf>
    <xf numFmtId="43" fontId="8" fillId="0" borderId="14" xfId="1" applyFont="1" applyFill="1" applyBorder="1" applyAlignment="1">
      <alignment horizontal="center"/>
    </xf>
    <xf numFmtId="0" fontId="7" fillId="0" borderId="0" xfId="3" applyFont="1" applyFill="1" applyAlignment="1">
      <alignment vertical="center"/>
    </xf>
    <xf numFmtId="43" fontId="7" fillId="0" borderId="0" xfId="4" applyNumberFormat="1" applyFont="1" applyFill="1" applyBorder="1" applyAlignment="1">
      <alignment vertical="center"/>
    </xf>
    <xf numFmtId="43" fontId="8" fillId="0" borderId="0" xfId="1" applyFont="1" applyFill="1" applyBorder="1" applyAlignment="1">
      <alignment vertical="center"/>
    </xf>
    <xf numFmtId="43" fontId="8" fillId="0" borderId="0" xfId="4" applyNumberFormat="1" applyFont="1" applyFill="1" applyBorder="1" applyAlignment="1">
      <alignment vertical="center"/>
    </xf>
    <xf numFmtId="164" fontId="11" fillId="0" borderId="0" xfId="4" applyNumberFormat="1" applyFont="1" applyFill="1" applyBorder="1" applyAlignment="1">
      <alignment vertical="center"/>
    </xf>
    <xf numFmtId="43" fontId="11" fillId="0" borderId="0" xfId="1" applyFont="1" applyFill="1" applyBorder="1" applyAlignment="1">
      <alignment vertical="center"/>
    </xf>
    <xf numFmtId="43" fontId="11" fillId="0" borderId="0" xfId="4" applyNumberFormat="1" applyFont="1" applyFill="1" applyBorder="1" applyAlignment="1">
      <alignment vertical="center"/>
    </xf>
    <xf numFmtId="0" fontId="12" fillId="0" borderId="0" xfId="3" applyFont="1" applyFill="1"/>
    <xf numFmtId="0" fontId="8" fillId="0" borderId="0" xfId="3" applyFont="1" applyFill="1" applyAlignment="1"/>
    <xf numFmtId="0" fontId="7" fillId="0" borderId="0" xfId="3" applyFont="1" applyFill="1" applyAlignment="1"/>
    <xf numFmtId="43" fontId="8" fillId="0" borderId="0" xfId="1" applyFont="1" applyFill="1" applyAlignment="1"/>
    <xf numFmtId="43" fontId="8" fillId="0" borderId="0" xfId="4" applyFont="1" applyFill="1"/>
    <xf numFmtId="43" fontId="7" fillId="0" borderId="0" xfId="4" applyFont="1" applyFill="1"/>
    <xf numFmtId="43" fontId="7" fillId="0" borderId="0" xfId="1" applyFont="1" applyFill="1" applyBorder="1" applyAlignment="1">
      <alignment horizontal="left"/>
    </xf>
    <xf numFmtId="164" fontId="8" fillId="0" borderId="0" xfId="4" applyNumberFormat="1" applyFont="1" applyFill="1" applyBorder="1" applyAlignment="1">
      <alignment horizontal="left"/>
    </xf>
    <xf numFmtId="43" fontId="8" fillId="0" borderId="0" xfId="1" applyFont="1" applyFill="1" applyBorder="1" applyAlignment="1">
      <alignment horizontal="left"/>
    </xf>
    <xf numFmtId="43" fontId="7" fillId="0" borderId="0" xfId="1" applyFont="1" applyFill="1" applyAlignment="1">
      <alignment horizontal="left"/>
    </xf>
    <xf numFmtId="0" fontId="7" fillId="0" borderId="0" xfId="1" applyNumberFormat="1" applyFont="1" applyFill="1" applyAlignment="1">
      <alignment horizontal="left"/>
    </xf>
    <xf numFmtId="0" fontId="7" fillId="0" borderId="0" xfId="3" applyNumberFormat="1" applyFont="1" applyFill="1" applyAlignment="1">
      <alignment horizontal="left"/>
    </xf>
    <xf numFmtId="0" fontId="8" fillId="0" borderId="0" xfId="4" applyNumberFormat="1" applyFont="1" applyFill="1" applyAlignment="1">
      <alignment horizontal="left"/>
    </xf>
    <xf numFmtId="43" fontId="8" fillId="0" borderId="0" xfId="1" applyFont="1" applyFill="1" applyAlignment="1">
      <alignment horizontal="left"/>
    </xf>
    <xf numFmtId="164" fontId="7" fillId="0" borderId="0" xfId="4" applyNumberFormat="1" applyFont="1" applyFill="1" applyAlignment="1">
      <alignment horizontal="center"/>
    </xf>
    <xf numFmtId="0" fontId="8" fillId="0" borderId="0" xfId="3" quotePrefix="1" applyFont="1" applyFill="1"/>
    <xf numFmtId="0" fontId="3" fillId="0" borderId="0" xfId="3" applyFont="1" applyFill="1" applyAlignment="1">
      <alignment horizontal="justify" wrapText="1"/>
    </xf>
    <xf numFmtId="0" fontId="0" fillId="0" borderId="0" xfId="0" applyFill="1" applyAlignment="1">
      <alignment horizontal="justify" vertical="top" wrapText="1"/>
    </xf>
    <xf numFmtId="0" fontId="7" fillId="0" borderId="0" xfId="3" applyFont="1" applyFill="1" applyAlignment="1">
      <alignment horizontal="justify" vertical="top" wrapText="1"/>
    </xf>
    <xf numFmtId="164" fontId="67" fillId="105" borderId="40" xfId="1" applyNumberFormat="1" applyFont="1" applyFill="1" applyBorder="1"/>
    <xf numFmtId="164" fontId="65" fillId="0" borderId="34" xfId="1" applyNumberFormat="1" applyFont="1" applyBorder="1"/>
    <xf numFmtId="164" fontId="67" fillId="105" borderId="0" xfId="1" applyNumberFormat="1" applyFont="1" applyFill="1"/>
    <xf numFmtId="164" fontId="67" fillId="105" borderId="42" xfId="1" applyNumberFormat="1" applyFont="1" applyFill="1" applyBorder="1" applyAlignment="1">
      <alignment horizontal="center"/>
    </xf>
    <xf numFmtId="164" fontId="65" fillId="0" borderId="34" xfId="1" applyNumberFormat="1" applyFont="1" applyBorder="1" applyAlignment="1">
      <alignment horizontal="center"/>
    </xf>
    <xf numFmtId="164" fontId="67" fillId="105" borderId="0" xfId="1" applyNumberFormat="1" applyFont="1" applyFill="1" applyBorder="1" applyAlignment="1">
      <alignment horizontal="center"/>
    </xf>
    <xf numFmtId="10" fontId="65" fillId="0" borderId="0" xfId="2" applyNumberFormat="1" applyFont="1"/>
    <xf numFmtId="43" fontId="67" fillId="105" borderId="42" xfId="1" applyFont="1" applyFill="1" applyBorder="1"/>
    <xf numFmtId="0" fontId="65" fillId="0" borderId="34" xfId="40403" applyNumberFormat="1" applyFont="1" applyBorder="1"/>
    <xf numFmtId="10" fontId="67" fillId="105" borderId="0" xfId="2" applyNumberFormat="1" applyFont="1" applyFill="1"/>
    <xf numFmtId="43" fontId="65" fillId="0" borderId="0" xfId="1" applyFont="1"/>
    <xf numFmtId="164" fontId="67" fillId="105" borderId="40" xfId="1" applyNumberFormat="1" applyFont="1" applyFill="1" applyBorder="1" applyAlignment="1">
      <alignment horizontal="center"/>
    </xf>
    <xf numFmtId="164" fontId="67" fillId="105" borderId="42" xfId="1" applyNumberFormat="1" applyFont="1" applyFill="1" applyBorder="1"/>
    <xf numFmtId="10" fontId="67" fillId="105" borderId="42" xfId="40403" applyNumberFormat="1" applyFont="1" applyFill="1" applyBorder="1"/>
    <xf numFmtId="10" fontId="65" fillId="0" borderId="34" xfId="40403" applyNumberFormat="1" applyFont="1" applyBorder="1"/>
    <xf numFmtId="10" fontId="67" fillId="105" borderId="0" xfId="40403" applyNumberFormat="1" applyFont="1" applyFill="1"/>
    <xf numFmtId="10" fontId="67" fillId="105" borderId="37" xfId="40403" applyNumberFormat="1" applyFont="1" applyFill="1" applyBorder="1"/>
    <xf numFmtId="10" fontId="67" fillId="105" borderId="35" xfId="40403" applyNumberFormat="1" applyFont="1" applyFill="1" applyBorder="1"/>
    <xf numFmtId="164" fontId="65" fillId="0" borderId="0" xfId="1" applyNumberFormat="1" applyFont="1" applyFill="1" applyBorder="1" applyAlignment="1">
      <alignment horizontal="right"/>
    </xf>
    <xf numFmtId="164" fontId="65" fillId="0" borderId="0" xfId="1" applyNumberFormat="1" applyFont="1" applyFill="1" applyBorder="1" applyAlignment="1"/>
    <xf numFmtId="164" fontId="65" fillId="0" borderId="0" xfId="1" applyNumberFormat="1" applyFont="1" applyFill="1" applyBorder="1" applyAlignment="1">
      <alignment horizontal="center"/>
    </xf>
    <xf numFmtId="164" fontId="68" fillId="0" borderId="0" xfId="1" applyNumberFormat="1" applyFont="1" applyFill="1" applyBorder="1" applyAlignment="1"/>
    <xf numFmtId="164" fontId="65" fillId="0" borderId="0" xfId="1" applyNumberFormat="1" applyFont="1" applyFill="1" applyBorder="1" applyAlignment="1">
      <alignment horizontal="left"/>
    </xf>
    <xf numFmtId="164" fontId="65" fillId="0" borderId="0" xfId="1" applyNumberFormat="1" applyFont="1" applyFill="1" applyBorder="1"/>
    <xf numFmtId="164" fontId="67" fillId="0" borderId="0" xfId="1" applyNumberFormat="1" applyFont="1" applyFill="1" applyBorder="1" applyAlignment="1">
      <alignment horizontal="center"/>
    </xf>
    <xf numFmtId="164" fontId="65" fillId="0" borderId="0" xfId="1" applyNumberFormat="1" applyFont="1" applyBorder="1"/>
    <xf numFmtId="43" fontId="65" fillId="0" borderId="0" xfId="1" applyFont="1" applyBorder="1"/>
    <xf numFmtId="43" fontId="65" fillId="0" borderId="0" xfId="1" applyNumberFormat="1" applyFont="1" applyBorder="1"/>
    <xf numFmtId="0" fontId="64" fillId="0" borderId="0" xfId="7950" applyFont="1" applyFill="1" applyBorder="1" applyAlignment="1">
      <alignment vertical="top" wrapText="1"/>
    </xf>
    <xf numFmtId="0" fontId="65" fillId="0" borderId="0" xfId="7950" applyFont="1"/>
    <xf numFmtId="0" fontId="65" fillId="0" borderId="0" xfId="7950" applyFont="1" applyFill="1"/>
    <xf numFmtId="0" fontId="67" fillId="0" borderId="0" xfId="7950" applyFont="1" applyFill="1" applyAlignment="1">
      <alignment horizontal="center"/>
    </xf>
    <xf numFmtId="0" fontId="67" fillId="0" borderId="0" xfId="7950" applyFont="1" applyFill="1"/>
    <xf numFmtId="0" fontId="67" fillId="0" borderId="0" xfId="7950" applyFont="1"/>
    <xf numFmtId="0" fontId="67" fillId="0" borderId="0" xfId="7950" applyFont="1" applyAlignment="1">
      <alignment horizontal="right"/>
    </xf>
    <xf numFmtId="0" fontId="65" fillId="0" borderId="30" xfId="7950" applyFont="1" applyBorder="1"/>
    <xf numFmtId="0" fontId="65" fillId="0" borderId="31" xfId="7950" applyFont="1" applyBorder="1"/>
    <xf numFmtId="0" fontId="65" fillId="0" borderId="32" xfId="7950" applyFont="1" applyBorder="1"/>
    <xf numFmtId="0" fontId="65" fillId="0" borderId="33" xfId="7950" applyFont="1" applyBorder="1"/>
    <xf numFmtId="0" fontId="65" fillId="0" borderId="0" xfId="7950" applyFont="1" applyBorder="1"/>
    <xf numFmtId="0" fontId="67" fillId="0" borderId="34" xfId="7950" applyFont="1" applyBorder="1" applyAlignment="1">
      <alignment horizontal="center"/>
    </xf>
    <xf numFmtId="0" fontId="67" fillId="0" borderId="0" xfId="7950" applyFont="1" applyBorder="1" applyAlignment="1">
      <alignment horizontal="right"/>
    </xf>
    <xf numFmtId="0" fontId="67" fillId="0" borderId="12" xfId="7950" applyFont="1" applyBorder="1" applyAlignment="1">
      <alignment horizontal="right"/>
    </xf>
    <xf numFmtId="0" fontId="67" fillId="105" borderId="35" xfId="7950" applyFont="1" applyFill="1" applyBorder="1" applyAlignment="1">
      <alignment horizontal="center"/>
    </xf>
    <xf numFmtId="0" fontId="67" fillId="0" borderId="0" xfId="7950" applyFont="1" applyBorder="1" applyAlignment="1">
      <alignment horizontal="center"/>
    </xf>
    <xf numFmtId="0" fontId="67" fillId="105" borderId="12" xfId="7950" applyFont="1" applyFill="1" applyBorder="1" applyAlignment="1">
      <alignment horizontal="center"/>
    </xf>
    <xf numFmtId="0" fontId="67" fillId="0" borderId="10" xfId="7950" applyFont="1" applyBorder="1" applyAlignment="1">
      <alignment horizontal="right"/>
    </xf>
    <xf numFmtId="0" fontId="67" fillId="105" borderId="36" xfId="7950" applyFont="1" applyFill="1" applyBorder="1" applyAlignment="1">
      <alignment horizontal="center"/>
    </xf>
    <xf numFmtId="0" fontId="67" fillId="105" borderId="10" xfId="7950" applyFont="1" applyFill="1" applyBorder="1" applyAlignment="1">
      <alignment horizontal="center"/>
    </xf>
    <xf numFmtId="0" fontId="67" fillId="0" borderId="38" xfId="7950" applyFont="1" applyBorder="1"/>
    <xf numFmtId="0" fontId="67" fillId="105" borderId="37" xfId="7950" applyFont="1" applyFill="1" applyBorder="1"/>
    <xf numFmtId="0" fontId="67" fillId="0" borderId="38" xfId="7950" applyFont="1" applyFill="1" applyBorder="1"/>
    <xf numFmtId="0" fontId="67" fillId="0" borderId="34" xfId="7950" applyFont="1" applyBorder="1"/>
    <xf numFmtId="0" fontId="67" fillId="105" borderId="0" xfId="7950" applyFont="1" applyFill="1" applyBorder="1"/>
    <xf numFmtId="0" fontId="67" fillId="0" borderId="31" xfId="7950" applyFont="1" applyBorder="1"/>
    <xf numFmtId="0" fontId="67" fillId="105" borderId="35" xfId="7950" applyFont="1" applyFill="1" applyBorder="1"/>
    <xf numFmtId="0" fontId="67" fillId="0" borderId="31" xfId="7950" applyFont="1" applyFill="1" applyBorder="1"/>
    <xf numFmtId="0" fontId="65" fillId="0" borderId="39" xfId="7950" applyFont="1" applyBorder="1"/>
    <xf numFmtId="164" fontId="65" fillId="0" borderId="39" xfId="1" applyNumberFormat="1" applyFont="1" applyFill="1" applyBorder="1"/>
    <xf numFmtId="0" fontId="65" fillId="0" borderId="41" xfId="7950" applyFont="1" applyBorder="1"/>
    <xf numFmtId="0" fontId="67" fillId="0" borderId="0" xfId="7950" applyFont="1" applyAlignment="1">
      <alignment horizontal="center"/>
    </xf>
    <xf numFmtId="10" fontId="65" fillId="0" borderId="41" xfId="40403" applyNumberFormat="1" applyFont="1" applyFill="1" applyBorder="1"/>
    <xf numFmtId="10" fontId="67" fillId="105" borderId="42" xfId="7950" applyNumberFormat="1" applyFont="1" applyFill="1" applyBorder="1"/>
    <xf numFmtId="43" fontId="65" fillId="0" borderId="34" xfId="1" applyFont="1" applyBorder="1"/>
    <xf numFmtId="164" fontId="65" fillId="0" borderId="0" xfId="1" applyNumberFormat="1" applyFont="1"/>
    <xf numFmtId="0" fontId="67" fillId="105" borderId="0" xfId="7950" applyFont="1" applyFill="1" applyBorder="1" applyAlignment="1">
      <alignment horizontal="center"/>
    </xf>
    <xf numFmtId="0" fontId="67" fillId="105" borderId="37" xfId="7950" applyFont="1" applyFill="1" applyBorder="1" applyAlignment="1">
      <alignment horizontal="center"/>
    </xf>
    <xf numFmtId="0" fontId="67" fillId="0" borderId="38" xfId="7950" applyFont="1" applyBorder="1" applyAlignment="1">
      <alignment horizontal="center"/>
    </xf>
    <xf numFmtId="0" fontId="65" fillId="0" borderId="41" xfId="7950" applyFont="1" applyFill="1" applyBorder="1"/>
    <xf numFmtId="164" fontId="65" fillId="0" borderId="31" xfId="1" applyNumberFormat="1" applyFont="1" applyBorder="1" applyAlignment="1">
      <alignment horizontal="center"/>
    </xf>
    <xf numFmtId="43" fontId="67" fillId="105" borderId="42" xfId="1" applyNumberFormat="1" applyFont="1" applyFill="1" applyBorder="1"/>
    <xf numFmtId="43" fontId="65" fillId="0" borderId="41" xfId="1" applyFont="1" applyFill="1" applyBorder="1"/>
    <xf numFmtId="0" fontId="67" fillId="0" borderId="0" xfId="7950" applyFont="1" applyFill="1" applyBorder="1" applyAlignment="1">
      <alignment horizontal="center"/>
    </xf>
    <xf numFmtId="0" fontId="67" fillId="105" borderId="0" xfId="7950" applyFont="1" applyFill="1"/>
    <xf numFmtId="0" fontId="65" fillId="0" borderId="39" xfId="7950" applyFont="1" applyFill="1" applyBorder="1"/>
    <xf numFmtId="10" fontId="65" fillId="0" borderId="39" xfId="7950" applyNumberFormat="1" applyFont="1" applyFill="1" applyBorder="1"/>
    <xf numFmtId="10" fontId="65" fillId="0" borderId="34" xfId="7950" applyNumberFormat="1" applyFont="1" applyBorder="1"/>
    <xf numFmtId="10" fontId="65" fillId="0" borderId="41" xfId="7950" applyNumberFormat="1" applyFont="1" applyFill="1" applyBorder="1"/>
    <xf numFmtId="0" fontId="67" fillId="0" borderId="38" xfId="7950" applyFont="1" applyFill="1" applyBorder="1" applyAlignment="1">
      <alignment horizontal="center"/>
    </xf>
    <xf numFmtId="4" fontId="67" fillId="0" borderId="31" xfId="7950" applyNumberFormat="1" applyFont="1" applyFill="1" applyBorder="1" applyAlignment="1">
      <alignment horizontal="center"/>
    </xf>
    <xf numFmtId="164" fontId="65" fillId="0" borderId="0" xfId="7950" applyNumberFormat="1" applyFont="1"/>
    <xf numFmtId="164" fontId="65" fillId="0" borderId="39" xfId="1" applyNumberFormat="1" applyFont="1" applyFill="1" applyBorder="1" applyAlignment="1">
      <alignment horizontal="center"/>
    </xf>
    <xf numFmtId="164" fontId="65" fillId="0" borderId="41" xfId="1" applyNumberFormat="1" applyFont="1" applyFill="1" applyBorder="1" applyAlignment="1">
      <alignment horizontal="center"/>
    </xf>
    <xf numFmtId="3" fontId="65" fillId="0" borderId="0" xfId="7950" applyNumberFormat="1" applyFont="1"/>
    <xf numFmtId="10" fontId="65" fillId="0" borderId="38" xfId="7950" applyNumberFormat="1" applyFont="1" applyFill="1" applyBorder="1"/>
    <xf numFmtId="10" fontId="65" fillId="0" borderId="31" xfId="7950" applyNumberFormat="1" applyFont="1" applyFill="1" applyBorder="1"/>
    <xf numFmtId="164" fontId="65" fillId="0" borderId="41" xfId="1" applyNumberFormat="1" applyFont="1" applyFill="1" applyBorder="1"/>
    <xf numFmtId="0" fontId="65" fillId="0" borderId="34" xfId="7950" applyFont="1" applyBorder="1"/>
    <xf numFmtId="0" fontId="65" fillId="0" borderId="34" xfId="7950" applyFont="1" applyBorder="1" applyAlignment="1">
      <alignment horizontal="left" vertical="top" wrapText="1"/>
    </xf>
    <xf numFmtId="0" fontId="65" fillId="0" borderId="43" xfId="7950" applyFont="1" applyBorder="1"/>
    <xf numFmtId="0" fontId="65" fillId="0" borderId="38" xfId="7950" applyFont="1" applyBorder="1" applyAlignment="1">
      <alignment horizontal="left" vertical="top" wrapText="1"/>
    </xf>
    <xf numFmtId="0" fontId="65" fillId="0" borderId="44" xfId="7950" applyFont="1" applyBorder="1" applyAlignment="1">
      <alignment horizontal="left" vertical="top" wrapText="1"/>
    </xf>
    <xf numFmtId="0" fontId="65" fillId="0" borderId="31" xfId="7950" applyFont="1" applyBorder="1" applyAlignment="1">
      <alignment vertical="center"/>
    </xf>
    <xf numFmtId="164" fontId="65" fillId="0" borderId="31" xfId="1" applyNumberFormat="1" applyFont="1" applyBorder="1" applyAlignment="1">
      <alignment vertical="center"/>
    </xf>
    <xf numFmtId="0" fontId="65" fillId="0" borderId="0" xfId="7950" applyFont="1" applyAlignment="1">
      <alignment horizontal="left" vertical="center" wrapText="1"/>
    </xf>
    <xf numFmtId="0" fontId="65" fillId="0" borderId="0" xfId="7950" applyFont="1" applyAlignment="1">
      <alignment vertical="center" wrapText="1"/>
    </xf>
    <xf numFmtId="10" fontId="65" fillId="0" borderId="45" xfId="2" applyNumberFormat="1" applyFont="1" applyBorder="1"/>
    <xf numFmtId="10" fontId="65" fillId="0" borderId="46" xfId="2" applyNumberFormat="1" applyFont="1" applyBorder="1"/>
    <xf numFmtId="39" fontId="67" fillId="0" borderId="0" xfId="7950" applyNumberFormat="1" applyFont="1" applyFill="1" applyBorder="1" applyAlignment="1">
      <alignment horizontal="left"/>
    </xf>
    <xf numFmtId="39" fontId="65" fillId="0" borderId="0" xfId="7950" applyNumberFormat="1" applyFont="1" applyFill="1" applyBorder="1" applyAlignment="1">
      <alignment horizontal="left"/>
    </xf>
    <xf numFmtId="37" fontId="65" fillId="0" borderId="0" xfId="7950" applyNumberFormat="1" applyFont="1" applyFill="1" applyBorder="1" applyAlignment="1">
      <alignment horizontal="left"/>
    </xf>
    <xf numFmtId="3" fontId="67" fillId="0" borderId="0" xfId="7950" applyNumberFormat="1" applyFont="1" applyFill="1" applyBorder="1" applyAlignment="1">
      <alignment horizontal="left"/>
    </xf>
    <xf numFmtId="0" fontId="65" fillId="0" borderId="0" xfId="7950" applyFont="1" applyFill="1" applyBorder="1"/>
    <xf numFmtId="0" fontId="67" fillId="0" borderId="0" xfId="7950" applyFont="1" applyBorder="1"/>
    <xf numFmtId="164" fontId="65" fillId="0" borderId="0" xfId="7950" applyNumberFormat="1" applyFont="1" applyBorder="1"/>
    <xf numFmtId="43" fontId="65" fillId="0" borderId="0" xfId="7950" applyNumberFormat="1" applyFont="1" applyBorder="1"/>
    <xf numFmtId="164" fontId="67" fillId="0" borderId="0" xfId="7950" applyNumberFormat="1" applyFont="1" applyBorder="1"/>
    <xf numFmtId="10" fontId="67" fillId="105" borderId="40" xfId="2" applyNumberFormat="1" applyFont="1" applyFill="1" applyBorder="1" applyAlignment="1">
      <alignment horizontal="right"/>
    </xf>
    <xf numFmtId="0" fontId="69" fillId="0" borderId="0" xfId="0" applyFont="1" applyAlignment="1">
      <alignment horizontal="center"/>
    </xf>
    <xf numFmtId="0" fontId="72" fillId="0" borderId="0" xfId="0" applyFont="1" applyAlignment="1">
      <alignment horizontal="center"/>
    </xf>
    <xf numFmtId="0" fontId="69" fillId="0" borderId="0" xfId="0" applyFont="1" applyAlignment="1">
      <alignment horizontal="justify"/>
    </xf>
    <xf numFmtId="0" fontId="72" fillId="0" borderId="0" xfId="0" applyFont="1" applyAlignment="1">
      <alignment horizontal="justify"/>
    </xf>
    <xf numFmtId="0" fontId="73" fillId="0" borderId="0" xfId="0" applyFont="1" applyAlignment="1">
      <alignment horizontal="justify"/>
    </xf>
    <xf numFmtId="0" fontId="74" fillId="0" borderId="0" xfId="0" applyFont="1" applyAlignment="1">
      <alignment horizontal="justify"/>
    </xf>
    <xf numFmtId="0" fontId="0" fillId="0" borderId="0" xfId="0" applyAlignment="1"/>
    <xf numFmtId="0" fontId="69" fillId="0" borderId="0" xfId="0" applyFont="1" applyAlignment="1"/>
    <xf numFmtId="0" fontId="4" fillId="0" borderId="0" xfId="3" applyFont="1" applyFill="1" applyBorder="1" applyAlignment="1">
      <alignment horizontal="center" wrapText="1"/>
    </xf>
    <xf numFmtId="0" fontId="64" fillId="0" borderId="0" xfId="7950" applyFont="1" applyFill="1" applyBorder="1" applyAlignment="1">
      <alignment horizontal="center" vertical="top" wrapText="1"/>
    </xf>
    <xf numFmtId="0" fontId="66" fillId="0" borderId="0" xfId="7950" applyFont="1" applyFill="1" applyAlignment="1">
      <alignment horizontal="center"/>
    </xf>
    <xf numFmtId="0" fontId="67" fillId="0" borderId="0" xfId="7950" applyFont="1" applyBorder="1" applyAlignment="1">
      <alignment horizontal="center"/>
    </xf>
    <xf numFmtId="0" fontId="65" fillId="0" borderId="0" xfId="7950" applyFont="1" applyBorder="1" applyAlignment="1">
      <alignment horizontal="left" vertical="top" wrapText="1"/>
    </xf>
    <xf numFmtId="0" fontId="8" fillId="0" borderId="0" xfId="3" applyFont="1" applyFill="1" applyAlignment="1">
      <alignment horizontal="justify" vertical="top" wrapText="1"/>
    </xf>
    <xf numFmtId="0" fontId="0" fillId="0" borderId="0" xfId="0" applyFill="1" applyAlignment="1">
      <alignment horizontal="justify" vertical="top" wrapText="1"/>
    </xf>
    <xf numFmtId="0" fontId="3" fillId="0" borderId="0" xfId="3" applyFont="1" applyFill="1" applyAlignment="1">
      <alignment horizontal="justify" wrapText="1"/>
    </xf>
    <xf numFmtId="0" fontId="7" fillId="0" borderId="0" xfId="3" applyFont="1" applyFill="1" applyBorder="1" applyAlignment="1">
      <alignment horizontal="center" wrapText="1"/>
    </xf>
    <xf numFmtId="0" fontId="69" fillId="0" borderId="0" xfId="0" applyFont="1" applyAlignment="1">
      <alignment wrapText="1"/>
    </xf>
    <xf numFmtId="0" fontId="69" fillId="0" borderId="0" xfId="0" applyFont="1" applyAlignment="1">
      <alignment horizontal="justify"/>
    </xf>
    <xf numFmtId="0" fontId="70" fillId="0" borderId="0" xfId="0" applyFont="1" applyAlignment="1">
      <alignment horizontal="justify"/>
    </xf>
    <xf numFmtId="0" fontId="75" fillId="0" borderId="0" xfId="0" applyFont="1" applyAlignment="1">
      <alignment horizontal="justify"/>
    </xf>
    <xf numFmtId="15" fontId="69" fillId="0" borderId="0" xfId="0" applyNumberFormat="1" applyFont="1" applyAlignment="1">
      <alignment horizontal="justify"/>
    </xf>
    <xf numFmtId="0" fontId="69" fillId="0" borderId="0" xfId="0" applyFont="1"/>
    <xf numFmtId="0" fontId="70" fillId="0" borderId="0" xfId="0" applyFont="1" applyAlignment="1">
      <alignment horizontal="center"/>
    </xf>
    <xf numFmtId="0" fontId="71" fillId="0" borderId="0" xfId="0" applyFont="1" applyAlignment="1">
      <alignment horizontal="center"/>
    </xf>
    <xf numFmtId="0" fontId="69" fillId="0" borderId="0" xfId="0" applyFont="1" applyAlignment="1">
      <alignment horizontal="center" wrapText="1"/>
    </xf>
  </cellXfs>
  <cellStyles count="40562">
    <cellStyle name="20% - Accent1 10" xfId="7"/>
    <cellStyle name="20% - Accent1 10 2" xfId="8"/>
    <cellStyle name="20% - Accent1 10 3" xfId="9"/>
    <cellStyle name="20% - Accent1 10 4" xfId="10"/>
    <cellStyle name="20% - Accent1 10 5" xfId="11"/>
    <cellStyle name="20% - Accent1 11" xfId="12"/>
    <cellStyle name="20% - Accent1 11 2" xfId="13"/>
    <cellStyle name="20% - Accent1 11 3" xfId="14"/>
    <cellStyle name="20% - Accent1 12" xfId="15"/>
    <cellStyle name="20% - Accent1 13" xfId="16"/>
    <cellStyle name="20% - Accent1 13 2" xfId="17"/>
    <cellStyle name="20% - Accent1 13 3" xfId="18"/>
    <cellStyle name="20% - Accent1 14" xfId="19"/>
    <cellStyle name="20% - Accent1 15" xfId="20"/>
    <cellStyle name="20% - Accent1 16" xfId="21"/>
    <cellStyle name="20% - Accent1 17" xfId="22"/>
    <cellStyle name="20% - Accent1 18" xfId="23"/>
    <cellStyle name="20% - Accent1 2" xfId="24"/>
    <cellStyle name="20% - Accent1 2 10" xfId="25"/>
    <cellStyle name="20% - Accent1 2 11" xfId="26"/>
    <cellStyle name="20% - Accent1 2 12" xfId="27"/>
    <cellStyle name="20% - Accent1 2 2" xfId="28"/>
    <cellStyle name="20% - Accent1 2 2 2" xfId="29"/>
    <cellStyle name="20% - Accent1 2 2 2 2" xfId="30"/>
    <cellStyle name="20% - Accent1 2 2 2 2 2" xfId="31"/>
    <cellStyle name="20% - Accent1 2 2 2 2 2 2" xfId="32"/>
    <cellStyle name="20% - Accent1 2 2 2 2 2 3" xfId="33"/>
    <cellStyle name="20% - Accent1 2 2 2 2 2 4" xfId="34"/>
    <cellStyle name="20% - Accent1 2 2 2 2 3" xfId="35"/>
    <cellStyle name="20% - Accent1 2 2 2 2 4" xfId="36"/>
    <cellStyle name="20% - Accent1 2 2 2 2 5" xfId="37"/>
    <cellStyle name="20% - Accent1 2 2 2 3" xfId="38"/>
    <cellStyle name="20% - Accent1 2 2 2 3 2" xfId="39"/>
    <cellStyle name="20% - Accent1 2 2 2 3 2 2" xfId="40"/>
    <cellStyle name="20% - Accent1 2 2 2 3 2 3" xfId="41"/>
    <cellStyle name="20% - Accent1 2 2 2 3 2 4" xfId="42"/>
    <cellStyle name="20% - Accent1 2 2 2 3 3" xfId="43"/>
    <cellStyle name="20% - Accent1 2 2 2 3 4" xfId="44"/>
    <cellStyle name="20% - Accent1 2 2 2 3 5" xfId="45"/>
    <cellStyle name="20% - Accent1 2 2 2 4" xfId="46"/>
    <cellStyle name="20% - Accent1 2 2 2 4 2" xfId="47"/>
    <cellStyle name="20% - Accent1 2 2 2 4 3" xfId="48"/>
    <cellStyle name="20% - Accent1 2 2 2 4 4" xfId="49"/>
    <cellStyle name="20% - Accent1 2 2 2 5" xfId="50"/>
    <cellStyle name="20% - Accent1 2 2 2 6" xfId="51"/>
    <cellStyle name="20% - Accent1 2 2 2 7" xfId="52"/>
    <cellStyle name="20% - Accent1 2 2 3" xfId="53"/>
    <cellStyle name="20% - Accent1 2 2 3 2" xfId="54"/>
    <cellStyle name="20% - Accent1 2 2 3 2 2" xfId="55"/>
    <cellStyle name="20% - Accent1 2 2 3 2 3" xfId="56"/>
    <cellStyle name="20% - Accent1 2 2 3 2 4" xfId="57"/>
    <cellStyle name="20% - Accent1 2 2 3 3" xfId="58"/>
    <cellStyle name="20% - Accent1 2 2 3 4" xfId="59"/>
    <cellStyle name="20% - Accent1 2 2 3 5" xfId="60"/>
    <cellStyle name="20% - Accent1 2 2 4" xfId="61"/>
    <cellStyle name="20% - Accent1 2 2 4 2" xfId="62"/>
    <cellStyle name="20% - Accent1 2 2 4 2 2" xfId="63"/>
    <cellStyle name="20% - Accent1 2 2 4 2 3" xfId="64"/>
    <cellStyle name="20% - Accent1 2 2 4 2 4" xfId="65"/>
    <cellStyle name="20% - Accent1 2 2 4 3" xfId="66"/>
    <cellStyle name="20% - Accent1 2 2 4 4" xfId="67"/>
    <cellStyle name="20% - Accent1 2 2 4 5" xfId="68"/>
    <cellStyle name="20% - Accent1 2 2 5" xfId="69"/>
    <cellStyle name="20% - Accent1 2 2 5 2" xfId="70"/>
    <cellStyle name="20% - Accent1 2 2 5 3" xfId="71"/>
    <cellStyle name="20% - Accent1 2 2 5 4" xfId="72"/>
    <cellStyle name="20% - Accent1 2 2 6" xfId="73"/>
    <cellStyle name="20% - Accent1 2 2 7" xfId="74"/>
    <cellStyle name="20% - Accent1 2 2 8" xfId="75"/>
    <cellStyle name="20% - Accent1 2 2 9" xfId="76"/>
    <cellStyle name="20% - Accent1 2 3" xfId="77"/>
    <cellStyle name="20% - Accent1 2 3 2" xfId="78"/>
    <cellStyle name="20% - Accent1 2 3 2 2" xfId="79"/>
    <cellStyle name="20% - Accent1 2 3 2 2 2" xfId="80"/>
    <cellStyle name="20% - Accent1 2 3 2 2 3" xfId="81"/>
    <cellStyle name="20% - Accent1 2 3 2 2 4" xfId="82"/>
    <cellStyle name="20% - Accent1 2 3 2 3" xfId="83"/>
    <cellStyle name="20% - Accent1 2 3 2 4" xfId="84"/>
    <cellStyle name="20% - Accent1 2 3 2 5" xfId="85"/>
    <cellStyle name="20% - Accent1 2 3 3" xfId="86"/>
    <cellStyle name="20% - Accent1 2 3 3 2" xfId="87"/>
    <cellStyle name="20% - Accent1 2 3 3 2 2" xfId="88"/>
    <cellStyle name="20% - Accent1 2 3 3 2 3" xfId="89"/>
    <cellStyle name="20% - Accent1 2 3 3 2 4" xfId="90"/>
    <cellStyle name="20% - Accent1 2 3 3 3" xfId="91"/>
    <cellStyle name="20% - Accent1 2 3 3 4" xfId="92"/>
    <cellStyle name="20% - Accent1 2 3 3 5" xfId="93"/>
    <cellStyle name="20% - Accent1 2 3 4" xfId="94"/>
    <cellStyle name="20% - Accent1 2 3 4 2" xfId="95"/>
    <cellStyle name="20% - Accent1 2 3 4 3" xfId="96"/>
    <cellStyle name="20% - Accent1 2 3 4 4" xfId="97"/>
    <cellStyle name="20% - Accent1 2 3 5" xfId="98"/>
    <cellStyle name="20% - Accent1 2 3 6" xfId="99"/>
    <cellStyle name="20% - Accent1 2 3 7" xfId="100"/>
    <cellStyle name="20% - Accent1 2 3 8" xfId="101"/>
    <cellStyle name="20% - Accent1 2 4" xfId="102"/>
    <cellStyle name="20% - Accent1 2 4 2" xfId="103"/>
    <cellStyle name="20% - Accent1 2 4 2 2" xfId="104"/>
    <cellStyle name="20% - Accent1 2 4 2 3" xfId="105"/>
    <cellStyle name="20% - Accent1 2 4 2 4" xfId="106"/>
    <cellStyle name="20% - Accent1 2 4 3" xfId="107"/>
    <cellStyle name="20% - Accent1 2 4 4" xfId="108"/>
    <cellStyle name="20% - Accent1 2 4 5" xfId="109"/>
    <cellStyle name="20% - Accent1 2 4 6" xfId="110"/>
    <cellStyle name="20% - Accent1 2 5" xfId="111"/>
    <cellStyle name="20% - Accent1 2 5 2" xfId="112"/>
    <cellStyle name="20% - Accent1 2 5 2 2" xfId="113"/>
    <cellStyle name="20% - Accent1 2 5 2 3" xfId="114"/>
    <cellStyle name="20% - Accent1 2 5 2 4" xfId="115"/>
    <cellStyle name="20% - Accent1 2 5 3" xfId="116"/>
    <cellStyle name="20% - Accent1 2 5 4" xfId="117"/>
    <cellStyle name="20% - Accent1 2 5 5" xfId="118"/>
    <cellStyle name="20% - Accent1 2 5 6" xfId="119"/>
    <cellStyle name="20% - Accent1 2 6" xfId="120"/>
    <cellStyle name="20% - Accent1 2 6 2" xfId="121"/>
    <cellStyle name="20% - Accent1 2 6 3" xfId="122"/>
    <cellStyle name="20% - Accent1 2 6 4" xfId="123"/>
    <cellStyle name="20% - Accent1 2 7" xfId="124"/>
    <cellStyle name="20% - Accent1 2 8" xfId="125"/>
    <cellStyle name="20% - Accent1 2 9" xfId="126"/>
    <cellStyle name="20% - Accent1 3" xfId="127"/>
    <cellStyle name="20% - Accent1 3 10" xfId="128"/>
    <cellStyle name="20% - Accent1 3 11" xfId="129"/>
    <cellStyle name="20% - Accent1 3 2" xfId="130"/>
    <cellStyle name="20% - Accent1 3 2 2" xfId="131"/>
    <cellStyle name="20% - Accent1 3 2 2 2" xfId="132"/>
    <cellStyle name="20% - Accent1 3 2 2 2 2" xfId="133"/>
    <cellStyle name="20% - Accent1 3 2 2 2 2 2" xfId="134"/>
    <cellStyle name="20% - Accent1 3 2 2 2 2 3" xfId="135"/>
    <cellStyle name="20% - Accent1 3 2 2 2 2 4" xfId="136"/>
    <cellStyle name="20% - Accent1 3 2 2 2 3" xfId="137"/>
    <cellStyle name="20% - Accent1 3 2 2 2 4" xfId="138"/>
    <cellStyle name="20% - Accent1 3 2 2 2 5" xfId="139"/>
    <cellStyle name="20% - Accent1 3 2 2 3" xfId="140"/>
    <cellStyle name="20% - Accent1 3 2 2 3 2" xfId="141"/>
    <cellStyle name="20% - Accent1 3 2 2 3 2 2" xfId="142"/>
    <cellStyle name="20% - Accent1 3 2 2 3 2 3" xfId="143"/>
    <cellStyle name="20% - Accent1 3 2 2 3 2 4" xfId="144"/>
    <cellStyle name="20% - Accent1 3 2 2 3 3" xfId="145"/>
    <cellStyle name="20% - Accent1 3 2 2 3 4" xfId="146"/>
    <cellStyle name="20% - Accent1 3 2 2 3 5" xfId="147"/>
    <cellStyle name="20% - Accent1 3 2 2 4" xfId="148"/>
    <cellStyle name="20% - Accent1 3 2 2 4 2" xfId="149"/>
    <cellStyle name="20% - Accent1 3 2 2 4 3" xfId="150"/>
    <cellStyle name="20% - Accent1 3 2 2 4 4" xfId="151"/>
    <cellStyle name="20% - Accent1 3 2 2 5" xfId="152"/>
    <cellStyle name="20% - Accent1 3 2 2 6" xfId="153"/>
    <cellStyle name="20% - Accent1 3 2 2 7" xfId="154"/>
    <cellStyle name="20% - Accent1 3 2 3" xfId="155"/>
    <cellStyle name="20% - Accent1 3 2 3 2" xfId="156"/>
    <cellStyle name="20% - Accent1 3 2 3 2 2" xfId="157"/>
    <cellStyle name="20% - Accent1 3 2 3 2 3" xfId="158"/>
    <cellStyle name="20% - Accent1 3 2 3 2 4" xfId="159"/>
    <cellStyle name="20% - Accent1 3 2 3 3" xfId="160"/>
    <cellStyle name="20% - Accent1 3 2 3 4" xfId="161"/>
    <cellStyle name="20% - Accent1 3 2 3 5" xfId="162"/>
    <cellStyle name="20% - Accent1 3 2 4" xfId="163"/>
    <cellStyle name="20% - Accent1 3 2 4 2" xfId="164"/>
    <cellStyle name="20% - Accent1 3 2 4 2 2" xfId="165"/>
    <cellStyle name="20% - Accent1 3 2 4 2 3" xfId="166"/>
    <cellStyle name="20% - Accent1 3 2 4 2 4" xfId="167"/>
    <cellStyle name="20% - Accent1 3 2 4 3" xfId="168"/>
    <cellStyle name="20% - Accent1 3 2 4 4" xfId="169"/>
    <cellStyle name="20% - Accent1 3 2 4 5" xfId="170"/>
    <cellStyle name="20% - Accent1 3 2 5" xfId="171"/>
    <cellStyle name="20% - Accent1 3 2 5 2" xfId="172"/>
    <cellStyle name="20% - Accent1 3 2 5 3" xfId="173"/>
    <cellStyle name="20% - Accent1 3 2 5 4" xfId="174"/>
    <cellStyle name="20% - Accent1 3 2 6" xfId="175"/>
    <cellStyle name="20% - Accent1 3 2 7" xfId="176"/>
    <cellStyle name="20% - Accent1 3 2 8" xfId="177"/>
    <cellStyle name="20% - Accent1 3 3" xfId="178"/>
    <cellStyle name="20% - Accent1 3 3 2" xfId="179"/>
    <cellStyle name="20% - Accent1 3 3 2 2" xfId="180"/>
    <cellStyle name="20% - Accent1 3 3 2 2 2" xfId="181"/>
    <cellStyle name="20% - Accent1 3 3 2 2 3" xfId="182"/>
    <cellStyle name="20% - Accent1 3 3 2 2 4" xfId="183"/>
    <cellStyle name="20% - Accent1 3 3 2 3" xfId="184"/>
    <cellStyle name="20% - Accent1 3 3 2 4" xfId="185"/>
    <cellStyle name="20% - Accent1 3 3 2 5" xfId="186"/>
    <cellStyle name="20% - Accent1 3 3 3" xfId="187"/>
    <cellStyle name="20% - Accent1 3 3 3 2" xfId="188"/>
    <cellStyle name="20% - Accent1 3 3 3 2 2" xfId="189"/>
    <cellStyle name="20% - Accent1 3 3 3 2 3" xfId="190"/>
    <cellStyle name="20% - Accent1 3 3 3 2 4" xfId="191"/>
    <cellStyle name="20% - Accent1 3 3 3 3" xfId="192"/>
    <cellStyle name="20% - Accent1 3 3 3 4" xfId="193"/>
    <cellStyle name="20% - Accent1 3 3 3 5" xfId="194"/>
    <cellStyle name="20% - Accent1 3 3 4" xfId="195"/>
    <cellStyle name="20% - Accent1 3 3 4 2" xfId="196"/>
    <cellStyle name="20% - Accent1 3 3 4 3" xfId="197"/>
    <cellStyle name="20% - Accent1 3 3 4 4" xfId="198"/>
    <cellStyle name="20% - Accent1 3 3 5" xfId="199"/>
    <cellStyle name="20% - Accent1 3 3 6" xfId="200"/>
    <cellStyle name="20% - Accent1 3 3 7" xfId="201"/>
    <cellStyle name="20% - Accent1 3 4" xfId="202"/>
    <cellStyle name="20% - Accent1 3 4 2" xfId="203"/>
    <cellStyle name="20% - Accent1 3 4 2 2" xfId="204"/>
    <cellStyle name="20% - Accent1 3 4 2 3" xfId="205"/>
    <cellStyle name="20% - Accent1 3 4 2 4" xfId="206"/>
    <cellStyle name="20% - Accent1 3 4 3" xfId="207"/>
    <cellStyle name="20% - Accent1 3 4 4" xfId="208"/>
    <cellStyle name="20% - Accent1 3 4 5" xfId="209"/>
    <cellStyle name="20% - Accent1 3 5" xfId="210"/>
    <cellStyle name="20% - Accent1 3 5 2" xfId="211"/>
    <cellStyle name="20% - Accent1 3 5 2 2" xfId="212"/>
    <cellStyle name="20% - Accent1 3 5 2 3" xfId="213"/>
    <cellStyle name="20% - Accent1 3 5 2 4" xfId="214"/>
    <cellStyle name="20% - Accent1 3 5 3" xfId="215"/>
    <cellStyle name="20% - Accent1 3 5 4" xfId="216"/>
    <cellStyle name="20% - Accent1 3 5 5" xfId="217"/>
    <cellStyle name="20% - Accent1 3 6" xfId="218"/>
    <cellStyle name="20% - Accent1 3 6 2" xfId="219"/>
    <cellStyle name="20% - Accent1 3 6 3" xfId="220"/>
    <cellStyle name="20% - Accent1 3 6 4" xfId="221"/>
    <cellStyle name="20% - Accent1 3 7" xfId="222"/>
    <cellStyle name="20% - Accent1 3 8" xfId="223"/>
    <cellStyle name="20% - Accent1 3 9" xfId="224"/>
    <cellStyle name="20% - Accent1 4" xfId="225"/>
    <cellStyle name="20% - Accent1 4 10" xfId="226"/>
    <cellStyle name="20% - Accent1 4 11" xfId="227"/>
    <cellStyle name="20% - Accent1 4 2" xfId="228"/>
    <cellStyle name="20% - Accent1 4 2 2" xfId="229"/>
    <cellStyle name="20% - Accent1 4 2 2 2" xfId="230"/>
    <cellStyle name="20% - Accent1 4 2 2 2 2" xfId="231"/>
    <cellStyle name="20% - Accent1 4 2 2 2 2 2" xfId="232"/>
    <cellStyle name="20% - Accent1 4 2 2 2 2 3" xfId="233"/>
    <cellStyle name="20% - Accent1 4 2 2 2 2 4" xfId="234"/>
    <cellStyle name="20% - Accent1 4 2 2 2 3" xfId="235"/>
    <cellStyle name="20% - Accent1 4 2 2 2 4" xfId="236"/>
    <cellStyle name="20% - Accent1 4 2 2 2 5" xfId="237"/>
    <cellStyle name="20% - Accent1 4 2 2 3" xfId="238"/>
    <cellStyle name="20% - Accent1 4 2 2 3 2" xfId="239"/>
    <cellStyle name="20% - Accent1 4 2 2 3 2 2" xfId="240"/>
    <cellStyle name="20% - Accent1 4 2 2 3 2 3" xfId="241"/>
    <cellStyle name="20% - Accent1 4 2 2 3 2 4" xfId="242"/>
    <cellStyle name="20% - Accent1 4 2 2 3 3" xfId="243"/>
    <cellStyle name="20% - Accent1 4 2 2 3 4" xfId="244"/>
    <cellStyle name="20% - Accent1 4 2 2 3 5" xfId="245"/>
    <cellStyle name="20% - Accent1 4 2 2 4" xfId="246"/>
    <cellStyle name="20% - Accent1 4 2 2 4 2" xfId="247"/>
    <cellStyle name="20% - Accent1 4 2 2 4 3" xfId="248"/>
    <cellStyle name="20% - Accent1 4 2 2 4 4" xfId="249"/>
    <cellStyle name="20% - Accent1 4 2 2 5" xfId="250"/>
    <cellStyle name="20% - Accent1 4 2 2 6" xfId="251"/>
    <cellStyle name="20% - Accent1 4 2 2 7" xfId="252"/>
    <cellStyle name="20% - Accent1 4 2 3" xfId="253"/>
    <cellStyle name="20% - Accent1 4 2 3 2" xfId="254"/>
    <cellStyle name="20% - Accent1 4 2 3 2 2" xfId="255"/>
    <cellStyle name="20% - Accent1 4 2 3 2 3" xfId="256"/>
    <cellStyle name="20% - Accent1 4 2 3 2 4" xfId="257"/>
    <cellStyle name="20% - Accent1 4 2 3 3" xfId="258"/>
    <cellStyle name="20% - Accent1 4 2 3 4" xfId="259"/>
    <cellStyle name="20% - Accent1 4 2 3 5" xfId="260"/>
    <cellStyle name="20% - Accent1 4 2 4" xfId="261"/>
    <cellStyle name="20% - Accent1 4 2 4 2" xfId="262"/>
    <cellStyle name="20% - Accent1 4 2 4 2 2" xfId="263"/>
    <cellStyle name="20% - Accent1 4 2 4 2 3" xfId="264"/>
    <cellStyle name="20% - Accent1 4 2 4 2 4" xfId="265"/>
    <cellStyle name="20% - Accent1 4 2 4 3" xfId="266"/>
    <cellStyle name="20% - Accent1 4 2 4 4" xfId="267"/>
    <cellStyle name="20% - Accent1 4 2 4 5" xfId="268"/>
    <cellStyle name="20% - Accent1 4 2 5" xfId="269"/>
    <cellStyle name="20% - Accent1 4 2 5 2" xfId="270"/>
    <cellStyle name="20% - Accent1 4 2 5 3" xfId="271"/>
    <cellStyle name="20% - Accent1 4 2 5 4" xfId="272"/>
    <cellStyle name="20% - Accent1 4 2 6" xfId="273"/>
    <cellStyle name="20% - Accent1 4 2 7" xfId="274"/>
    <cellStyle name="20% - Accent1 4 2 8" xfId="275"/>
    <cellStyle name="20% - Accent1 4 3" xfId="276"/>
    <cellStyle name="20% - Accent1 4 3 2" xfId="277"/>
    <cellStyle name="20% - Accent1 4 3 2 2" xfId="278"/>
    <cellStyle name="20% - Accent1 4 3 2 2 2" xfId="279"/>
    <cellStyle name="20% - Accent1 4 3 2 2 3" xfId="280"/>
    <cellStyle name="20% - Accent1 4 3 2 2 4" xfId="281"/>
    <cellStyle name="20% - Accent1 4 3 2 3" xfId="282"/>
    <cellStyle name="20% - Accent1 4 3 2 4" xfId="283"/>
    <cellStyle name="20% - Accent1 4 3 2 5" xfId="284"/>
    <cellStyle name="20% - Accent1 4 3 3" xfId="285"/>
    <cellStyle name="20% - Accent1 4 3 3 2" xfId="286"/>
    <cellStyle name="20% - Accent1 4 3 3 2 2" xfId="287"/>
    <cellStyle name="20% - Accent1 4 3 3 2 3" xfId="288"/>
    <cellStyle name="20% - Accent1 4 3 3 2 4" xfId="289"/>
    <cellStyle name="20% - Accent1 4 3 3 3" xfId="290"/>
    <cellStyle name="20% - Accent1 4 3 3 4" xfId="291"/>
    <cellStyle name="20% - Accent1 4 3 3 5" xfId="292"/>
    <cellStyle name="20% - Accent1 4 3 4" xfId="293"/>
    <cellStyle name="20% - Accent1 4 3 4 2" xfId="294"/>
    <cellStyle name="20% - Accent1 4 3 4 3" xfId="295"/>
    <cellStyle name="20% - Accent1 4 3 4 4" xfId="296"/>
    <cellStyle name="20% - Accent1 4 3 5" xfId="297"/>
    <cellStyle name="20% - Accent1 4 3 6" xfId="298"/>
    <cellStyle name="20% - Accent1 4 3 7" xfId="299"/>
    <cellStyle name="20% - Accent1 4 4" xfId="300"/>
    <cellStyle name="20% - Accent1 4 4 2" xfId="301"/>
    <cellStyle name="20% - Accent1 4 4 2 2" xfId="302"/>
    <cellStyle name="20% - Accent1 4 4 2 3" xfId="303"/>
    <cellStyle name="20% - Accent1 4 4 2 4" xfId="304"/>
    <cellStyle name="20% - Accent1 4 4 3" xfId="305"/>
    <cellStyle name="20% - Accent1 4 4 4" xfId="306"/>
    <cellStyle name="20% - Accent1 4 4 5" xfId="307"/>
    <cellStyle name="20% - Accent1 4 5" xfId="308"/>
    <cellStyle name="20% - Accent1 4 5 2" xfId="309"/>
    <cellStyle name="20% - Accent1 4 5 2 2" xfId="310"/>
    <cellStyle name="20% - Accent1 4 5 2 3" xfId="311"/>
    <cellStyle name="20% - Accent1 4 5 2 4" xfId="312"/>
    <cellStyle name="20% - Accent1 4 5 3" xfId="313"/>
    <cellStyle name="20% - Accent1 4 5 4" xfId="314"/>
    <cellStyle name="20% - Accent1 4 5 5" xfId="315"/>
    <cellStyle name="20% - Accent1 4 6" xfId="316"/>
    <cellStyle name="20% - Accent1 4 6 2" xfId="317"/>
    <cellStyle name="20% - Accent1 4 6 3" xfId="318"/>
    <cellStyle name="20% - Accent1 4 6 4" xfId="319"/>
    <cellStyle name="20% - Accent1 4 7" xfId="320"/>
    <cellStyle name="20% - Accent1 4 8" xfId="321"/>
    <cellStyle name="20% - Accent1 4 9" xfId="322"/>
    <cellStyle name="20% - Accent1 5" xfId="323"/>
    <cellStyle name="20% - Accent1 5 10" xfId="324"/>
    <cellStyle name="20% - Accent1 5 2" xfId="325"/>
    <cellStyle name="20% - Accent1 5 2 2" xfId="326"/>
    <cellStyle name="20% - Accent1 5 2 2 2" xfId="327"/>
    <cellStyle name="20% - Accent1 5 2 2 2 2" xfId="328"/>
    <cellStyle name="20% - Accent1 5 2 2 2 3" xfId="329"/>
    <cellStyle name="20% - Accent1 5 2 2 2 4" xfId="330"/>
    <cellStyle name="20% - Accent1 5 2 2 3" xfId="331"/>
    <cellStyle name="20% - Accent1 5 2 2 4" xfId="332"/>
    <cellStyle name="20% - Accent1 5 2 2 5" xfId="333"/>
    <cellStyle name="20% - Accent1 5 2 3" xfId="334"/>
    <cellStyle name="20% - Accent1 5 2 3 2" xfId="335"/>
    <cellStyle name="20% - Accent1 5 2 3 2 2" xfId="336"/>
    <cellStyle name="20% - Accent1 5 2 3 2 3" xfId="337"/>
    <cellStyle name="20% - Accent1 5 2 3 2 4" xfId="338"/>
    <cellStyle name="20% - Accent1 5 2 3 3" xfId="339"/>
    <cellStyle name="20% - Accent1 5 2 3 4" xfId="340"/>
    <cellStyle name="20% - Accent1 5 2 3 5" xfId="341"/>
    <cellStyle name="20% - Accent1 5 2 4" xfId="342"/>
    <cellStyle name="20% - Accent1 5 2 4 2" xfId="343"/>
    <cellStyle name="20% - Accent1 5 2 4 3" xfId="344"/>
    <cellStyle name="20% - Accent1 5 2 4 4" xfId="345"/>
    <cellStyle name="20% - Accent1 5 2 5" xfId="346"/>
    <cellStyle name="20% - Accent1 5 2 6" xfId="347"/>
    <cellStyle name="20% - Accent1 5 2 7" xfId="348"/>
    <cellStyle name="20% - Accent1 5 3" xfId="349"/>
    <cellStyle name="20% - Accent1 5 3 2" xfId="350"/>
    <cellStyle name="20% - Accent1 5 3 2 2" xfId="351"/>
    <cellStyle name="20% - Accent1 5 3 2 3" xfId="352"/>
    <cellStyle name="20% - Accent1 5 3 2 4" xfId="353"/>
    <cellStyle name="20% - Accent1 5 3 3" xfId="354"/>
    <cellStyle name="20% - Accent1 5 3 4" xfId="355"/>
    <cellStyle name="20% - Accent1 5 3 5" xfId="356"/>
    <cellStyle name="20% - Accent1 5 4" xfId="357"/>
    <cellStyle name="20% - Accent1 5 4 2" xfId="358"/>
    <cellStyle name="20% - Accent1 5 4 2 2" xfId="359"/>
    <cellStyle name="20% - Accent1 5 4 2 3" xfId="360"/>
    <cellStyle name="20% - Accent1 5 4 2 4" xfId="361"/>
    <cellStyle name="20% - Accent1 5 4 3" xfId="362"/>
    <cellStyle name="20% - Accent1 5 4 4" xfId="363"/>
    <cellStyle name="20% - Accent1 5 4 5" xfId="364"/>
    <cellStyle name="20% - Accent1 5 5" xfId="365"/>
    <cellStyle name="20% - Accent1 5 5 2" xfId="366"/>
    <cellStyle name="20% - Accent1 5 5 3" xfId="367"/>
    <cellStyle name="20% - Accent1 5 5 4" xfId="368"/>
    <cellStyle name="20% - Accent1 5 6" xfId="369"/>
    <cellStyle name="20% - Accent1 5 7" xfId="370"/>
    <cellStyle name="20% - Accent1 5 8" xfId="371"/>
    <cellStyle name="20% - Accent1 5 9" xfId="372"/>
    <cellStyle name="20% - Accent1 6" xfId="373"/>
    <cellStyle name="20% - Accent1 6 2" xfId="374"/>
    <cellStyle name="20% - Accent1 6 2 2" xfId="375"/>
    <cellStyle name="20% - Accent1 6 2 2 2" xfId="376"/>
    <cellStyle name="20% - Accent1 6 2 2 3" xfId="377"/>
    <cellStyle name="20% - Accent1 6 2 2 4" xfId="378"/>
    <cellStyle name="20% - Accent1 6 2 3" xfId="379"/>
    <cellStyle name="20% - Accent1 6 2 4" xfId="380"/>
    <cellStyle name="20% - Accent1 6 2 5" xfId="381"/>
    <cellStyle name="20% - Accent1 6 3" xfId="382"/>
    <cellStyle name="20% - Accent1 6 3 2" xfId="383"/>
    <cellStyle name="20% - Accent1 6 3 2 2" xfId="384"/>
    <cellStyle name="20% - Accent1 6 3 2 3" xfId="385"/>
    <cellStyle name="20% - Accent1 6 3 2 4" xfId="386"/>
    <cellStyle name="20% - Accent1 6 3 3" xfId="387"/>
    <cellStyle name="20% - Accent1 6 3 4" xfId="388"/>
    <cellStyle name="20% - Accent1 6 3 5" xfId="389"/>
    <cellStyle name="20% - Accent1 6 4" xfId="390"/>
    <cellStyle name="20% - Accent1 6 4 2" xfId="391"/>
    <cellStyle name="20% - Accent1 6 4 3" xfId="392"/>
    <cellStyle name="20% - Accent1 6 4 4" xfId="393"/>
    <cellStyle name="20% - Accent1 6 5" xfId="394"/>
    <cellStyle name="20% - Accent1 6 6" xfId="395"/>
    <cellStyle name="20% - Accent1 6 7" xfId="396"/>
    <cellStyle name="20% - Accent1 6 8" xfId="397"/>
    <cellStyle name="20% - Accent1 6 9" xfId="398"/>
    <cellStyle name="20% - Accent1 7" xfId="399"/>
    <cellStyle name="20% - Accent1 7 2" xfId="400"/>
    <cellStyle name="20% - Accent1 7 2 2" xfId="401"/>
    <cellStyle name="20% - Accent1 7 2 3" xfId="402"/>
    <cellStyle name="20% - Accent1 7 2 4" xfId="403"/>
    <cellStyle name="20% - Accent1 7 3" xfId="404"/>
    <cellStyle name="20% - Accent1 7 4" xfId="405"/>
    <cellStyle name="20% - Accent1 7 5" xfId="406"/>
    <cellStyle name="20% - Accent1 7 6" xfId="407"/>
    <cellStyle name="20% - Accent1 7 7" xfId="408"/>
    <cellStyle name="20% - Accent1 7 8" xfId="409"/>
    <cellStyle name="20% - Accent1 8" xfId="410"/>
    <cellStyle name="20% - Accent1 8 2" xfId="411"/>
    <cellStyle name="20% - Accent1 8 2 2" xfId="412"/>
    <cellStyle name="20% - Accent1 8 2 3" xfId="413"/>
    <cellStyle name="20% - Accent1 8 2 4" xfId="414"/>
    <cellStyle name="20% - Accent1 8 3" xfId="415"/>
    <cellStyle name="20% - Accent1 8 4" xfId="416"/>
    <cellStyle name="20% - Accent1 8 5" xfId="417"/>
    <cellStyle name="20% - Accent1 8 6" xfId="418"/>
    <cellStyle name="20% - Accent1 8 7" xfId="419"/>
    <cellStyle name="20% - Accent1 8 8" xfId="420"/>
    <cellStyle name="20% - Accent1 9" xfId="421"/>
    <cellStyle name="20% - Accent1 9 2" xfId="422"/>
    <cellStyle name="20% - Accent1 9 3" xfId="423"/>
    <cellStyle name="20% - Accent1 9 4" xfId="424"/>
    <cellStyle name="20% - Accent1 9 5" xfId="425"/>
    <cellStyle name="20% - Accent1 9 6" xfId="426"/>
    <cellStyle name="20% - Accent2 10" xfId="427"/>
    <cellStyle name="20% - Accent2 10 2" xfId="428"/>
    <cellStyle name="20% - Accent2 10 3" xfId="429"/>
    <cellStyle name="20% - Accent2 10 4" xfId="430"/>
    <cellStyle name="20% - Accent2 10 5" xfId="431"/>
    <cellStyle name="20% - Accent2 11" xfId="432"/>
    <cellStyle name="20% - Accent2 11 2" xfId="433"/>
    <cellStyle name="20% - Accent2 11 3" xfId="434"/>
    <cellStyle name="20% - Accent2 12" xfId="435"/>
    <cellStyle name="20% - Accent2 13" xfId="436"/>
    <cellStyle name="20% - Accent2 13 2" xfId="437"/>
    <cellStyle name="20% - Accent2 13 3" xfId="438"/>
    <cellStyle name="20% - Accent2 14" xfId="439"/>
    <cellStyle name="20% - Accent2 15" xfId="440"/>
    <cellStyle name="20% - Accent2 16" xfId="441"/>
    <cellStyle name="20% - Accent2 17" xfId="442"/>
    <cellStyle name="20% - Accent2 18" xfId="443"/>
    <cellStyle name="20% - Accent2 2" xfId="444"/>
    <cellStyle name="20% - Accent2 2 10" xfId="445"/>
    <cellStyle name="20% - Accent2 2 11" xfId="446"/>
    <cellStyle name="20% - Accent2 2 12" xfId="447"/>
    <cellStyle name="20% - Accent2 2 2" xfId="448"/>
    <cellStyle name="20% - Accent2 2 2 2" xfId="449"/>
    <cellStyle name="20% - Accent2 2 2 2 2" xfId="450"/>
    <cellStyle name="20% - Accent2 2 2 2 2 2" xfId="451"/>
    <cellStyle name="20% - Accent2 2 2 2 2 2 2" xfId="452"/>
    <cellStyle name="20% - Accent2 2 2 2 2 2 3" xfId="453"/>
    <cellStyle name="20% - Accent2 2 2 2 2 2 4" xfId="454"/>
    <cellStyle name="20% - Accent2 2 2 2 2 3" xfId="455"/>
    <cellStyle name="20% - Accent2 2 2 2 2 4" xfId="456"/>
    <cellStyle name="20% - Accent2 2 2 2 2 5" xfId="457"/>
    <cellStyle name="20% - Accent2 2 2 2 3" xfId="458"/>
    <cellStyle name="20% - Accent2 2 2 2 3 2" xfId="459"/>
    <cellStyle name="20% - Accent2 2 2 2 3 2 2" xfId="460"/>
    <cellStyle name="20% - Accent2 2 2 2 3 2 3" xfId="461"/>
    <cellStyle name="20% - Accent2 2 2 2 3 2 4" xfId="462"/>
    <cellStyle name="20% - Accent2 2 2 2 3 3" xfId="463"/>
    <cellStyle name="20% - Accent2 2 2 2 3 4" xfId="464"/>
    <cellStyle name="20% - Accent2 2 2 2 3 5" xfId="465"/>
    <cellStyle name="20% - Accent2 2 2 2 4" xfId="466"/>
    <cellStyle name="20% - Accent2 2 2 2 4 2" xfId="467"/>
    <cellStyle name="20% - Accent2 2 2 2 4 3" xfId="468"/>
    <cellStyle name="20% - Accent2 2 2 2 4 4" xfId="469"/>
    <cellStyle name="20% - Accent2 2 2 2 5" xfId="470"/>
    <cellStyle name="20% - Accent2 2 2 2 6" xfId="471"/>
    <cellStyle name="20% - Accent2 2 2 2 7" xfId="472"/>
    <cellStyle name="20% - Accent2 2 2 3" xfId="473"/>
    <cellStyle name="20% - Accent2 2 2 3 2" xfId="474"/>
    <cellStyle name="20% - Accent2 2 2 3 2 2" xfId="475"/>
    <cellStyle name="20% - Accent2 2 2 3 2 3" xfId="476"/>
    <cellStyle name="20% - Accent2 2 2 3 2 4" xfId="477"/>
    <cellStyle name="20% - Accent2 2 2 3 3" xfId="478"/>
    <cellStyle name="20% - Accent2 2 2 3 4" xfId="479"/>
    <cellStyle name="20% - Accent2 2 2 3 5" xfId="480"/>
    <cellStyle name="20% - Accent2 2 2 4" xfId="481"/>
    <cellStyle name="20% - Accent2 2 2 4 2" xfId="482"/>
    <cellStyle name="20% - Accent2 2 2 4 2 2" xfId="483"/>
    <cellStyle name="20% - Accent2 2 2 4 2 3" xfId="484"/>
    <cellStyle name="20% - Accent2 2 2 4 2 4" xfId="485"/>
    <cellStyle name="20% - Accent2 2 2 4 3" xfId="486"/>
    <cellStyle name="20% - Accent2 2 2 4 4" xfId="487"/>
    <cellStyle name="20% - Accent2 2 2 4 5" xfId="488"/>
    <cellStyle name="20% - Accent2 2 2 5" xfId="489"/>
    <cellStyle name="20% - Accent2 2 2 5 2" xfId="490"/>
    <cellStyle name="20% - Accent2 2 2 5 3" xfId="491"/>
    <cellStyle name="20% - Accent2 2 2 5 4" xfId="492"/>
    <cellStyle name="20% - Accent2 2 2 6" xfId="493"/>
    <cellStyle name="20% - Accent2 2 2 7" xfId="494"/>
    <cellStyle name="20% - Accent2 2 2 8" xfId="495"/>
    <cellStyle name="20% - Accent2 2 2 9" xfId="496"/>
    <cellStyle name="20% - Accent2 2 3" xfId="497"/>
    <cellStyle name="20% - Accent2 2 3 2" xfId="498"/>
    <cellStyle name="20% - Accent2 2 3 2 2" xfId="499"/>
    <cellStyle name="20% - Accent2 2 3 2 2 2" xfId="500"/>
    <cellStyle name="20% - Accent2 2 3 2 2 3" xfId="501"/>
    <cellStyle name="20% - Accent2 2 3 2 2 4" xfId="502"/>
    <cellStyle name="20% - Accent2 2 3 2 3" xfId="503"/>
    <cellStyle name="20% - Accent2 2 3 2 4" xfId="504"/>
    <cellStyle name="20% - Accent2 2 3 2 5" xfId="505"/>
    <cellStyle name="20% - Accent2 2 3 3" xfId="506"/>
    <cellStyle name="20% - Accent2 2 3 3 2" xfId="507"/>
    <cellStyle name="20% - Accent2 2 3 3 2 2" xfId="508"/>
    <cellStyle name="20% - Accent2 2 3 3 2 3" xfId="509"/>
    <cellStyle name="20% - Accent2 2 3 3 2 4" xfId="510"/>
    <cellStyle name="20% - Accent2 2 3 3 3" xfId="511"/>
    <cellStyle name="20% - Accent2 2 3 3 4" xfId="512"/>
    <cellStyle name="20% - Accent2 2 3 3 5" xfId="513"/>
    <cellStyle name="20% - Accent2 2 3 4" xfId="514"/>
    <cellStyle name="20% - Accent2 2 3 4 2" xfId="515"/>
    <cellStyle name="20% - Accent2 2 3 4 3" xfId="516"/>
    <cellStyle name="20% - Accent2 2 3 4 4" xfId="517"/>
    <cellStyle name="20% - Accent2 2 3 5" xfId="518"/>
    <cellStyle name="20% - Accent2 2 3 6" xfId="519"/>
    <cellStyle name="20% - Accent2 2 3 7" xfId="520"/>
    <cellStyle name="20% - Accent2 2 3 8" xfId="521"/>
    <cellStyle name="20% - Accent2 2 4" xfId="522"/>
    <cellStyle name="20% - Accent2 2 4 2" xfId="523"/>
    <cellStyle name="20% - Accent2 2 4 2 2" xfId="524"/>
    <cellStyle name="20% - Accent2 2 4 2 3" xfId="525"/>
    <cellStyle name="20% - Accent2 2 4 2 4" xfId="526"/>
    <cellStyle name="20% - Accent2 2 4 3" xfId="527"/>
    <cellStyle name="20% - Accent2 2 4 4" xfId="528"/>
    <cellStyle name="20% - Accent2 2 4 5" xfId="529"/>
    <cellStyle name="20% - Accent2 2 4 6" xfId="530"/>
    <cellStyle name="20% - Accent2 2 5" xfId="531"/>
    <cellStyle name="20% - Accent2 2 5 2" xfId="532"/>
    <cellStyle name="20% - Accent2 2 5 2 2" xfId="533"/>
    <cellStyle name="20% - Accent2 2 5 2 3" xfId="534"/>
    <cellStyle name="20% - Accent2 2 5 2 4" xfId="535"/>
    <cellStyle name="20% - Accent2 2 5 3" xfId="536"/>
    <cellStyle name="20% - Accent2 2 5 4" xfId="537"/>
    <cellStyle name="20% - Accent2 2 5 5" xfId="538"/>
    <cellStyle name="20% - Accent2 2 5 6" xfId="539"/>
    <cellStyle name="20% - Accent2 2 6" xfId="540"/>
    <cellStyle name="20% - Accent2 2 6 2" xfId="541"/>
    <cellStyle name="20% - Accent2 2 6 3" xfId="542"/>
    <cellStyle name="20% - Accent2 2 6 4" xfId="543"/>
    <cellStyle name="20% - Accent2 2 7" xfId="544"/>
    <cellStyle name="20% - Accent2 2 8" xfId="545"/>
    <cellStyle name="20% - Accent2 2 9" xfId="546"/>
    <cellStyle name="20% - Accent2 3" xfId="547"/>
    <cellStyle name="20% - Accent2 3 10" xfId="548"/>
    <cellStyle name="20% - Accent2 3 11" xfId="549"/>
    <cellStyle name="20% - Accent2 3 2" xfId="550"/>
    <cellStyle name="20% - Accent2 3 2 2" xfId="551"/>
    <cellStyle name="20% - Accent2 3 2 2 2" xfId="552"/>
    <cellStyle name="20% - Accent2 3 2 2 2 2" xfId="553"/>
    <cellStyle name="20% - Accent2 3 2 2 2 2 2" xfId="554"/>
    <cellStyle name="20% - Accent2 3 2 2 2 2 3" xfId="555"/>
    <cellStyle name="20% - Accent2 3 2 2 2 2 4" xfId="556"/>
    <cellStyle name="20% - Accent2 3 2 2 2 3" xfId="557"/>
    <cellStyle name="20% - Accent2 3 2 2 2 4" xfId="558"/>
    <cellStyle name="20% - Accent2 3 2 2 2 5" xfId="559"/>
    <cellStyle name="20% - Accent2 3 2 2 3" xfId="560"/>
    <cellStyle name="20% - Accent2 3 2 2 3 2" xfId="561"/>
    <cellStyle name="20% - Accent2 3 2 2 3 2 2" xfId="562"/>
    <cellStyle name="20% - Accent2 3 2 2 3 2 3" xfId="563"/>
    <cellStyle name="20% - Accent2 3 2 2 3 2 4" xfId="564"/>
    <cellStyle name="20% - Accent2 3 2 2 3 3" xfId="565"/>
    <cellStyle name="20% - Accent2 3 2 2 3 4" xfId="566"/>
    <cellStyle name="20% - Accent2 3 2 2 3 5" xfId="567"/>
    <cellStyle name="20% - Accent2 3 2 2 4" xfId="568"/>
    <cellStyle name="20% - Accent2 3 2 2 4 2" xfId="569"/>
    <cellStyle name="20% - Accent2 3 2 2 4 3" xfId="570"/>
    <cellStyle name="20% - Accent2 3 2 2 4 4" xfId="571"/>
    <cellStyle name="20% - Accent2 3 2 2 5" xfId="572"/>
    <cellStyle name="20% - Accent2 3 2 2 6" xfId="573"/>
    <cellStyle name="20% - Accent2 3 2 2 7" xfId="574"/>
    <cellStyle name="20% - Accent2 3 2 3" xfId="575"/>
    <cellStyle name="20% - Accent2 3 2 3 2" xfId="576"/>
    <cellStyle name="20% - Accent2 3 2 3 2 2" xfId="577"/>
    <cellStyle name="20% - Accent2 3 2 3 2 3" xfId="578"/>
    <cellStyle name="20% - Accent2 3 2 3 2 4" xfId="579"/>
    <cellStyle name="20% - Accent2 3 2 3 3" xfId="580"/>
    <cellStyle name="20% - Accent2 3 2 3 4" xfId="581"/>
    <cellStyle name="20% - Accent2 3 2 3 5" xfId="582"/>
    <cellStyle name="20% - Accent2 3 2 4" xfId="583"/>
    <cellStyle name="20% - Accent2 3 2 4 2" xfId="584"/>
    <cellStyle name="20% - Accent2 3 2 4 2 2" xfId="585"/>
    <cellStyle name="20% - Accent2 3 2 4 2 3" xfId="586"/>
    <cellStyle name="20% - Accent2 3 2 4 2 4" xfId="587"/>
    <cellStyle name="20% - Accent2 3 2 4 3" xfId="588"/>
    <cellStyle name="20% - Accent2 3 2 4 4" xfId="589"/>
    <cellStyle name="20% - Accent2 3 2 4 5" xfId="590"/>
    <cellStyle name="20% - Accent2 3 2 5" xfId="591"/>
    <cellStyle name="20% - Accent2 3 2 5 2" xfId="592"/>
    <cellStyle name="20% - Accent2 3 2 5 3" xfId="593"/>
    <cellStyle name="20% - Accent2 3 2 5 4" xfId="594"/>
    <cellStyle name="20% - Accent2 3 2 6" xfId="595"/>
    <cellStyle name="20% - Accent2 3 2 7" xfId="596"/>
    <cellStyle name="20% - Accent2 3 2 8" xfId="597"/>
    <cellStyle name="20% - Accent2 3 3" xfId="598"/>
    <cellStyle name="20% - Accent2 3 3 2" xfId="599"/>
    <cellStyle name="20% - Accent2 3 3 2 2" xfId="600"/>
    <cellStyle name="20% - Accent2 3 3 2 2 2" xfId="601"/>
    <cellStyle name="20% - Accent2 3 3 2 2 3" xfId="602"/>
    <cellStyle name="20% - Accent2 3 3 2 2 4" xfId="603"/>
    <cellStyle name="20% - Accent2 3 3 2 3" xfId="604"/>
    <cellStyle name="20% - Accent2 3 3 2 4" xfId="605"/>
    <cellStyle name="20% - Accent2 3 3 2 5" xfId="606"/>
    <cellStyle name="20% - Accent2 3 3 3" xfId="607"/>
    <cellStyle name="20% - Accent2 3 3 3 2" xfId="608"/>
    <cellStyle name="20% - Accent2 3 3 3 2 2" xfId="609"/>
    <cellStyle name="20% - Accent2 3 3 3 2 3" xfId="610"/>
    <cellStyle name="20% - Accent2 3 3 3 2 4" xfId="611"/>
    <cellStyle name="20% - Accent2 3 3 3 3" xfId="612"/>
    <cellStyle name="20% - Accent2 3 3 3 4" xfId="613"/>
    <cellStyle name="20% - Accent2 3 3 3 5" xfId="614"/>
    <cellStyle name="20% - Accent2 3 3 4" xfId="615"/>
    <cellStyle name="20% - Accent2 3 3 4 2" xfId="616"/>
    <cellStyle name="20% - Accent2 3 3 4 3" xfId="617"/>
    <cellStyle name="20% - Accent2 3 3 4 4" xfId="618"/>
    <cellStyle name="20% - Accent2 3 3 5" xfId="619"/>
    <cellStyle name="20% - Accent2 3 3 6" xfId="620"/>
    <cellStyle name="20% - Accent2 3 3 7" xfId="621"/>
    <cellStyle name="20% - Accent2 3 4" xfId="622"/>
    <cellStyle name="20% - Accent2 3 4 2" xfId="623"/>
    <cellStyle name="20% - Accent2 3 4 2 2" xfId="624"/>
    <cellStyle name="20% - Accent2 3 4 2 3" xfId="625"/>
    <cellStyle name="20% - Accent2 3 4 2 4" xfId="626"/>
    <cellStyle name="20% - Accent2 3 4 3" xfId="627"/>
    <cellStyle name="20% - Accent2 3 4 4" xfId="628"/>
    <cellStyle name="20% - Accent2 3 4 5" xfId="629"/>
    <cellStyle name="20% - Accent2 3 5" xfId="630"/>
    <cellStyle name="20% - Accent2 3 5 2" xfId="631"/>
    <cellStyle name="20% - Accent2 3 5 2 2" xfId="632"/>
    <cellStyle name="20% - Accent2 3 5 2 3" xfId="633"/>
    <cellStyle name="20% - Accent2 3 5 2 4" xfId="634"/>
    <cellStyle name="20% - Accent2 3 5 3" xfId="635"/>
    <cellStyle name="20% - Accent2 3 5 4" xfId="636"/>
    <cellStyle name="20% - Accent2 3 5 5" xfId="637"/>
    <cellStyle name="20% - Accent2 3 6" xfId="638"/>
    <cellStyle name="20% - Accent2 3 6 2" xfId="639"/>
    <cellStyle name="20% - Accent2 3 6 3" xfId="640"/>
    <cellStyle name="20% - Accent2 3 6 4" xfId="641"/>
    <cellStyle name="20% - Accent2 3 7" xfId="642"/>
    <cellStyle name="20% - Accent2 3 8" xfId="643"/>
    <cellStyle name="20% - Accent2 3 9" xfId="644"/>
    <cellStyle name="20% - Accent2 4" xfId="645"/>
    <cellStyle name="20% - Accent2 4 10" xfId="646"/>
    <cellStyle name="20% - Accent2 4 11" xfId="647"/>
    <cellStyle name="20% - Accent2 4 2" xfId="648"/>
    <cellStyle name="20% - Accent2 4 2 2" xfId="649"/>
    <cellStyle name="20% - Accent2 4 2 2 2" xfId="650"/>
    <cellStyle name="20% - Accent2 4 2 2 2 2" xfId="651"/>
    <cellStyle name="20% - Accent2 4 2 2 2 2 2" xfId="652"/>
    <cellStyle name="20% - Accent2 4 2 2 2 2 3" xfId="653"/>
    <cellStyle name="20% - Accent2 4 2 2 2 2 4" xfId="654"/>
    <cellStyle name="20% - Accent2 4 2 2 2 3" xfId="655"/>
    <cellStyle name="20% - Accent2 4 2 2 2 4" xfId="656"/>
    <cellStyle name="20% - Accent2 4 2 2 2 5" xfId="657"/>
    <cellStyle name="20% - Accent2 4 2 2 3" xfId="658"/>
    <cellStyle name="20% - Accent2 4 2 2 3 2" xfId="659"/>
    <cellStyle name="20% - Accent2 4 2 2 3 2 2" xfId="660"/>
    <cellStyle name="20% - Accent2 4 2 2 3 2 3" xfId="661"/>
    <cellStyle name="20% - Accent2 4 2 2 3 2 4" xfId="662"/>
    <cellStyle name="20% - Accent2 4 2 2 3 3" xfId="663"/>
    <cellStyle name="20% - Accent2 4 2 2 3 4" xfId="664"/>
    <cellStyle name="20% - Accent2 4 2 2 3 5" xfId="665"/>
    <cellStyle name="20% - Accent2 4 2 2 4" xfId="666"/>
    <cellStyle name="20% - Accent2 4 2 2 4 2" xfId="667"/>
    <cellStyle name="20% - Accent2 4 2 2 4 3" xfId="668"/>
    <cellStyle name="20% - Accent2 4 2 2 4 4" xfId="669"/>
    <cellStyle name="20% - Accent2 4 2 2 5" xfId="670"/>
    <cellStyle name="20% - Accent2 4 2 2 6" xfId="671"/>
    <cellStyle name="20% - Accent2 4 2 2 7" xfId="672"/>
    <cellStyle name="20% - Accent2 4 2 3" xfId="673"/>
    <cellStyle name="20% - Accent2 4 2 3 2" xfId="674"/>
    <cellStyle name="20% - Accent2 4 2 3 2 2" xfId="675"/>
    <cellStyle name="20% - Accent2 4 2 3 2 3" xfId="676"/>
    <cellStyle name="20% - Accent2 4 2 3 2 4" xfId="677"/>
    <cellStyle name="20% - Accent2 4 2 3 3" xfId="678"/>
    <cellStyle name="20% - Accent2 4 2 3 4" xfId="679"/>
    <cellStyle name="20% - Accent2 4 2 3 5" xfId="680"/>
    <cellStyle name="20% - Accent2 4 2 4" xfId="681"/>
    <cellStyle name="20% - Accent2 4 2 4 2" xfId="682"/>
    <cellStyle name="20% - Accent2 4 2 4 2 2" xfId="683"/>
    <cellStyle name="20% - Accent2 4 2 4 2 3" xfId="684"/>
    <cellStyle name="20% - Accent2 4 2 4 2 4" xfId="685"/>
    <cellStyle name="20% - Accent2 4 2 4 3" xfId="686"/>
    <cellStyle name="20% - Accent2 4 2 4 4" xfId="687"/>
    <cellStyle name="20% - Accent2 4 2 4 5" xfId="688"/>
    <cellStyle name="20% - Accent2 4 2 5" xfId="689"/>
    <cellStyle name="20% - Accent2 4 2 5 2" xfId="690"/>
    <cellStyle name="20% - Accent2 4 2 5 3" xfId="691"/>
    <cellStyle name="20% - Accent2 4 2 5 4" xfId="692"/>
    <cellStyle name="20% - Accent2 4 2 6" xfId="693"/>
    <cellStyle name="20% - Accent2 4 2 7" xfId="694"/>
    <cellStyle name="20% - Accent2 4 2 8" xfId="695"/>
    <cellStyle name="20% - Accent2 4 3" xfId="696"/>
    <cellStyle name="20% - Accent2 4 3 2" xfId="697"/>
    <cellStyle name="20% - Accent2 4 3 2 2" xfId="698"/>
    <cellStyle name="20% - Accent2 4 3 2 2 2" xfId="699"/>
    <cellStyle name="20% - Accent2 4 3 2 2 3" xfId="700"/>
    <cellStyle name="20% - Accent2 4 3 2 2 4" xfId="701"/>
    <cellStyle name="20% - Accent2 4 3 2 3" xfId="702"/>
    <cellStyle name="20% - Accent2 4 3 2 4" xfId="703"/>
    <cellStyle name="20% - Accent2 4 3 2 5" xfId="704"/>
    <cellStyle name="20% - Accent2 4 3 3" xfId="705"/>
    <cellStyle name="20% - Accent2 4 3 3 2" xfId="706"/>
    <cellStyle name="20% - Accent2 4 3 3 2 2" xfId="707"/>
    <cellStyle name="20% - Accent2 4 3 3 2 3" xfId="708"/>
    <cellStyle name="20% - Accent2 4 3 3 2 4" xfId="709"/>
    <cellStyle name="20% - Accent2 4 3 3 3" xfId="710"/>
    <cellStyle name="20% - Accent2 4 3 3 4" xfId="711"/>
    <cellStyle name="20% - Accent2 4 3 3 5" xfId="712"/>
    <cellStyle name="20% - Accent2 4 3 4" xfId="713"/>
    <cellStyle name="20% - Accent2 4 3 4 2" xfId="714"/>
    <cellStyle name="20% - Accent2 4 3 4 3" xfId="715"/>
    <cellStyle name="20% - Accent2 4 3 4 4" xfId="716"/>
    <cellStyle name="20% - Accent2 4 3 5" xfId="717"/>
    <cellStyle name="20% - Accent2 4 3 6" xfId="718"/>
    <cellStyle name="20% - Accent2 4 3 7" xfId="719"/>
    <cellStyle name="20% - Accent2 4 4" xfId="720"/>
    <cellStyle name="20% - Accent2 4 4 2" xfId="721"/>
    <cellStyle name="20% - Accent2 4 4 2 2" xfId="722"/>
    <cellStyle name="20% - Accent2 4 4 2 3" xfId="723"/>
    <cellStyle name="20% - Accent2 4 4 2 4" xfId="724"/>
    <cellStyle name="20% - Accent2 4 4 3" xfId="725"/>
    <cellStyle name="20% - Accent2 4 4 4" xfId="726"/>
    <cellStyle name="20% - Accent2 4 4 5" xfId="727"/>
    <cellStyle name="20% - Accent2 4 5" xfId="728"/>
    <cellStyle name="20% - Accent2 4 5 2" xfId="729"/>
    <cellStyle name="20% - Accent2 4 5 2 2" xfId="730"/>
    <cellStyle name="20% - Accent2 4 5 2 3" xfId="731"/>
    <cellStyle name="20% - Accent2 4 5 2 4" xfId="732"/>
    <cellStyle name="20% - Accent2 4 5 3" xfId="733"/>
    <cellStyle name="20% - Accent2 4 5 4" xfId="734"/>
    <cellStyle name="20% - Accent2 4 5 5" xfId="735"/>
    <cellStyle name="20% - Accent2 4 6" xfId="736"/>
    <cellStyle name="20% - Accent2 4 6 2" xfId="737"/>
    <cellStyle name="20% - Accent2 4 6 3" xfId="738"/>
    <cellStyle name="20% - Accent2 4 6 4" xfId="739"/>
    <cellStyle name="20% - Accent2 4 7" xfId="740"/>
    <cellStyle name="20% - Accent2 4 8" xfId="741"/>
    <cellStyle name="20% - Accent2 4 9" xfId="742"/>
    <cellStyle name="20% - Accent2 5" xfId="743"/>
    <cellStyle name="20% - Accent2 5 10" xfId="744"/>
    <cellStyle name="20% - Accent2 5 2" xfId="745"/>
    <cellStyle name="20% - Accent2 5 2 2" xfId="746"/>
    <cellStyle name="20% - Accent2 5 2 2 2" xfId="747"/>
    <cellStyle name="20% - Accent2 5 2 2 2 2" xfId="748"/>
    <cellStyle name="20% - Accent2 5 2 2 2 3" xfId="749"/>
    <cellStyle name="20% - Accent2 5 2 2 2 4" xfId="750"/>
    <cellStyle name="20% - Accent2 5 2 2 3" xfId="751"/>
    <cellStyle name="20% - Accent2 5 2 2 4" xfId="752"/>
    <cellStyle name="20% - Accent2 5 2 2 5" xfId="753"/>
    <cellStyle name="20% - Accent2 5 2 3" xfId="754"/>
    <cellStyle name="20% - Accent2 5 2 3 2" xfId="755"/>
    <cellStyle name="20% - Accent2 5 2 3 2 2" xfId="756"/>
    <cellStyle name="20% - Accent2 5 2 3 2 3" xfId="757"/>
    <cellStyle name="20% - Accent2 5 2 3 2 4" xfId="758"/>
    <cellStyle name="20% - Accent2 5 2 3 3" xfId="759"/>
    <cellStyle name="20% - Accent2 5 2 3 4" xfId="760"/>
    <cellStyle name="20% - Accent2 5 2 3 5" xfId="761"/>
    <cellStyle name="20% - Accent2 5 2 4" xfId="762"/>
    <cellStyle name="20% - Accent2 5 2 4 2" xfId="763"/>
    <cellStyle name="20% - Accent2 5 2 4 3" xfId="764"/>
    <cellStyle name="20% - Accent2 5 2 4 4" xfId="765"/>
    <cellStyle name="20% - Accent2 5 2 5" xfId="766"/>
    <cellStyle name="20% - Accent2 5 2 6" xfId="767"/>
    <cellStyle name="20% - Accent2 5 2 7" xfId="768"/>
    <cellStyle name="20% - Accent2 5 3" xfId="769"/>
    <cellStyle name="20% - Accent2 5 3 2" xfId="770"/>
    <cellStyle name="20% - Accent2 5 3 2 2" xfId="771"/>
    <cellStyle name="20% - Accent2 5 3 2 3" xfId="772"/>
    <cellStyle name="20% - Accent2 5 3 2 4" xfId="773"/>
    <cellStyle name="20% - Accent2 5 3 3" xfId="774"/>
    <cellStyle name="20% - Accent2 5 3 4" xfId="775"/>
    <cellStyle name="20% - Accent2 5 3 5" xfId="776"/>
    <cellStyle name="20% - Accent2 5 4" xfId="777"/>
    <cellStyle name="20% - Accent2 5 4 2" xfId="778"/>
    <cellStyle name="20% - Accent2 5 4 2 2" xfId="779"/>
    <cellStyle name="20% - Accent2 5 4 2 3" xfId="780"/>
    <cellStyle name="20% - Accent2 5 4 2 4" xfId="781"/>
    <cellStyle name="20% - Accent2 5 4 3" xfId="782"/>
    <cellStyle name="20% - Accent2 5 4 4" xfId="783"/>
    <cellStyle name="20% - Accent2 5 4 5" xfId="784"/>
    <cellStyle name="20% - Accent2 5 5" xfId="785"/>
    <cellStyle name="20% - Accent2 5 5 2" xfId="786"/>
    <cellStyle name="20% - Accent2 5 5 3" xfId="787"/>
    <cellStyle name="20% - Accent2 5 5 4" xfId="788"/>
    <cellStyle name="20% - Accent2 5 6" xfId="789"/>
    <cellStyle name="20% - Accent2 5 7" xfId="790"/>
    <cellStyle name="20% - Accent2 5 8" xfId="791"/>
    <cellStyle name="20% - Accent2 5 9" xfId="792"/>
    <cellStyle name="20% - Accent2 6" xfId="793"/>
    <cellStyle name="20% - Accent2 6 2" xfId="794"/>
    <cellStyle name="20% - Accent2 6 2 2" xfId="795"/>
    <cellStyle name="20% - Accent2 6 2 2 2" xfId="796"/>
    <cellStyle name="20% - Accent2 6 2 2 3" xfId="797"/>
    <cellStyle name="20% - Accent2 6 2 2 4" xfId="798"/>
    <cellStyle name="20% - Accent2 6 2 3" xfId="799"/>
    <cellStyle name="20% - Accent2 6 2 4" xfId="800"/>
    <cellStyle name="20% - Accent2 6 2 5" xfId="801"/>
    <cellStyle name="20% - Accent2 6 3" xfId="802"/>
    <cellStyle name="20% - Accent2 6 3 2" xfId="803"/>
    <cellStyle name="20% - Accent2 6 3 2 2" xfId="804"/>
    <cellStyle name="20% - Accent2 6 3 2 3" xfId="805"/>
    <cellStyle name="20% - Accent2 6 3 2 4" xfId="806"/>
    <cellStyle name="20% - Accent2 6 3 3" xfId="807"/>
    <cellStyle name="20% - Accent2 6 3 4" xfId="808"/>
    <cellStyle name="20% - Accent2 6 3 5" xfId="809"/>
    <cellStyle name="20% - Accent2 6 4" xfId="810"/>
    <cellStyle name="20% - Accent2 6 4 2" xfId="811"/>
    <cellStyle name="20% - Accent2 6 4 3" xfId="812"/>
    <cellStyle name="20% - Accent2 6 4 4" xfId="813"/>
    <cellStyle name="20% - Accent2 6 5" xfId="814"/>
    <cellStyle name="20% - Accent2 6 6" xfId="815"/>
    <cellStyle name="20% - Accent2 6 7" xfId="816"/>
    <cellStyle name="20% - Accent2 6 8" xfId="817"/>
    <cellStyle name="20% - Accent2 6 9" xfId="818"/>
    <cellStyle name="20% - Accent2 7" xfId="819"/>
    <cellStyle name="20% - Accent2 7 2" xfId="820"/>
    <cellStyle name="20% - Accent2 7 2 2" xfId="821"/>
    <cellStyle name="20% - Accent2 7 2 3" xfId="822"/>
    <cellStyle name="20% - Accent2 7 2 4" xfId="823"/>
    <cellStyle name="20% - Accent2 7 3" xfId="824"/>
    <cellStyle name="20% - Accent2 7 4" xfId="825"/>
    <cellStyle name="20% - Accent2 7 5" xfId="826"/>
    <cellStyle name="20% - Accent2 7 6" xfId="827"/>
    <cellStyle name="20% - Accent2 7 7" xfId="828"/>
    <cellStyle name="20% - Accent2 7 8" xfId="829"/>
    <cellStyle name="20% - Accent2 8" xfId="830"/>
    <cellStyle name="20% - Accent2 8 2" xfId="831"/>
    <cellStyle name="20% - Accent2 8 2 2" xfId="832"/>
    <cellStyle name="20% - Accent2 8 2 3" xfId="833"/>
    <cellStyle name="20% - Accent2 8 2 4" xfId="834"/>
    <cellStyle name="20% - Accent2 8 3" xfId="835"/>
    <cellStyle name="20% - Accent2 8 4" xfId="836"/>
    <cellStyle name="20% - Accent2 8 5" xfId="837"/>
    <cellStyle name="20% - Accent2 8 6" xfId="838"/>
    <cellStyle name="20% - Accent2 8 7" xfId="839"/>
    <cellStyle name="20% - Accent2 8 8" xfId="840"/>
    <cellStyle name="20% - Accent2 9" xfId="841"/>
    <cellStyle name="20% - Accent2 9 2" xfId="842"/>
    <cellStyle name="20% - Accent2 9 3" xfId="843"/>
    <cellStyle name="20% - Accent2 9 4" xfId="844"/>
    <cellStyle name="20% - Accent2 9 5" xfId="845"/>
    <cellStyle name="20% - Accent2 9 6" xfId="846"/>
    <cellStyle name="20% - Accent3 10" xfId="847"/>
    <cellStyle name="20% - Accent3 10 2" xfId="848"/>
    <cellStyle name="20% - Accent3 10 3" xfId="849"/>
    <cellStyle name="20% - Accent3 10 4" xfId="850"/>
    <cellStyle name="20% - Accent3 10 5" xfId="851"/>
    <cellStyle name="20% - Accent3 11" xfId="852"/>
    <cellStyle name="20% - Accent3 11 2" xfId="853"/>
    <cellStyle name="20% - Accent3 11 3" xfId="854"/>
    <cellStyle name="20% - Accent3 12" xfId="855"/>
    <cellStyle name="20% - Accent3 13" xfId="856"/>
    <cellStyle name="20% - Accent3 13 2" xfId="857"/>
    <cellStyle name="20% - Accent3 13 3" xfId="858"/>
    <cellStyle name="20% - Accent3 14" xfId="859"/>
    <cellStyle name="20% - Accent3 15" xfId="860"/>
    <cellStyle name="20% - Accent3 16" xfId="861"/>
    <cellStyle name="20% - Accent3 17" xfId="862"/>
    <cellStyle name="20% - Accent3 18" xfId="863"/>
    <cellStyle name="20% - Accent3 2" xfId="864"/>
    <cellStyle name="20% - Accent3 2 10" xfId="865"/>
    <cellStyle name="20% - Accent3 2 11" xfId="866"/>
    <cellStyle name="20% - Accent3 2 12" xfId="867"/>
    <cellStyle name="20% - Accent3 2 2" xfId="868"/>
    <cellStyle name="20% - Accent3 2 2 2" xfId="869"/>
    <cellStyle name="20% - Accent3 2 2 2 2" xfId="870"/>
    <cellStyle name="20% - Accent3 2 2 2 2 2" xfId="871"/>
    <cellStyle name="20% - Accent3 2 2 2 2 2 2" xfId="872"/>
    <cellStyle name="20% - Accent3 2 2 2 2 2 3" xfId="873"/>
    <cellStyle name="20% - Accent3 2 2 2 2 2 4" xfId="874"/>
    <cellStyle name="20% - Accent3 2 2 2 2 3" xfId="875"/>
    <cellStyle name="20% - Accent3 2 2 2 2 4" xfId="876"/>
    <cellStyle name="20% - Accent3 2 2 2 2 5" xfId="877"/>
    <cellStyle name="20% - Accent3 2 2 2 3" xfId="878"/>
    <cellStyle name="20% - Accent3 2 2 2 3 2" xfId="879"/>
    <cellStyle name="20% - Accent3 2 2 2 3 2 2" xfId="880"/>
    <cellStyle name="20% - Accent3 2 2 2 3 2 3" xfId="881"/>
    <cellStyle name="20% - Accent3 2 2 2 3 2 4" xfId="882"/>
    <cellStyle name="20% - Accent3 2 2 2 3 3" xfId="883"/>
    <cellStyle name="20% - Accent3 2 2 2 3 4" xfId="884"/>
    <cellStyle name="20% - Accent3 2 2 2 3 5" xfId="885"/>
    <cellStyle name="20% - Accent3 2 2 2 4" xfId="886"/>
    <cellStyle name="20% - Accent3 2 2 2 4 2" xfId="887"/>
    <cellStyle name="20% - Accent3 2 2 2 4 3" xfId="888"/>
    <cellStyle name="20% - Accent3 2 2 2 4 4" xfId="889"/>
    <cellStyle name="20% - Accent3 2 2 2 5" xfId="890"/>
    <cellStyle name="20% - Accent3 2 2 2 6" xfId="891"/>
    <cellStyle name="20% - Accent3 2 2 2 7" xfId="892"/>
    <cellStyle name="20% - Accent3 2 2 3" xfId="893"/>
    <cellStyle name="20% - Accent3 2 2 3 2" xfId="894"/>
    <cellStyle name="20% - Accent3 2 2 3 2 2" xfId="895"/>
    <cellStyle name="20% - Accent3 2 2 3 2 3" xfId="896"/>
    <cellStyle name="20% - Accent3 2 2 3 2 4" xfId="897"/>
    <cellStyle name="20% - Accent3 2 2 3 3" xfId="898"/>
    <cellStyle name="20% - Accent3 2 2 3 4" xfId="899"/>
    <cellStyle name="20% - Accent3 2 2 3 5" xfId="900"/>
    <cellStyle name="20% - Accent3 2 2 4" xfId="901"/>
    <cellStyle name="20% - Accent3 2 2 4 2" xfId="902"/>
    <cellStyle name="20% - Accent3 2 2 4 2 2" xfId="903"/>
    <cellStyle name="20% - Accent3 2 2 4 2 3" xfId="904"/>
    <cellStyle name="20% - Accent3 2 2 4 2 4" xfId="905"/>
    <cellStyle name="20% - Accent3 2 2 4 3" xfId="906"/>
    <cellStyle name="20% - Accent3 2 2 4 4" xfId="907"/>
    <cellStyle name="20% - Accent3 2 2 4 5" xfId="908"/>
    <cellStyle name="20% - Accent3 2 2 5" xfId="909"/>
    <cellStyle name="20% - Accent3 2 2 5 2" xfId="910"/>
    <cellStyle name="20% - Accent3 2 2 5 3" xfId="911"/>
    <cellStyle name="20% - Accent3 2 2 5 4" xfId="912"/>
    <cellStyle name="20% - Accent3 2 2 6" xfId="913"/>
    <cellStyle name="20% - Accent3 2 2 7" xfId="914"/>
    <cellStyle name="20% - Accent3 2 2 8" xfId="915"/>
    <cellStyle name="20% - Accent3 2 2 9" xfId="916"/>
    <cellStyle name="20% - Accent3 2 3" xfId="917"/>
    <cellStyle name="20% - Accent3 2 3 2" xfId="918"/>
    <cellStyle name="20% - Accent3 2 3 2 2" xfId="919"/>
    <cellStyle name="20% - Accent3 2 3 2 2 2" xfId="920"/>
    <cellStyle name="20% - Accent3 2 3 2 2 3" xfId="921"/>
    <cellStyle name="20% - Accent3 2 3 2 2 4" xfId="922"/>
    <cellStyle name="20% - Accent3 2 3 2 3" xfId="923"/>
    <cellStyle name="20% - Accent3 2 3 2 4" xfId="924"/>
    <cellStyle name="20% - Accent3 2 3 2 5" xfId="925"/>
    <cellStyle name="20% - Accent3 2 3 3" xfId="926"/>
    <cellStyle name="20% - Accent3 2 3 3 2" xfId="927"/>
    <cellStyle name="20% - Accent3 2 3 3 2 2" xfId="928"/>
    <cellStyle name="20% - Accent3 2 3 3 2 3" xfId="929"/>
    <cellStyle name="20% - Accent3 2 3 3 2 4" xfId="930"/>
    <cellStyle name="20% - Accent3 2 3 3 3" xfId="931"/>
    <cellStyle name="20% - Accent3 2 3 3 4" xfId="932"/>
    <cellStyle name="20% - Accent3 2 3 3 5" xfId="933"/>
    <cellStyle name="20% - Accent3 2 3 4" xfId="934"/>
    <cellStyle name="20% - Accent3 2 3 4 2" xfId="935"/>
    <cellStyle name="20% - Accent3 2 3 4 3" xfId="936"/>
    <cellStyle name="20% - Accent3 2 3 4 4" xfId="937"/>
    <cellStyle name="20% - Accent3 2 3 5" xfId="938"/>
    <cellStyle name="20% - Accent3 2 3 6" xfId="939"/>
    <cellStyle name="20% - Accent3 2 3 7" xfId="940"/>
    <cellStyle name="20% - Accent3 2 3 8" xfId="941"/>
    <cellStyle name="20% - Accent3 2 4" xfId="942"/>
    <cellStyle name="20% - Accent3 2 4 2" xfId="943"/>
    <cellStyle name="20% - Accent3 2 4 2 2" xfId="944"/>
    <cellStyle name="20% - Accent3 2 4 2 3" xfId="945"/>
    <cellStyle name="20% - Accent3 2 4 2 4" xfId="946"/>
    <cellStyle name="20% - Accent3 2 4 3" xfId="947"/>
    <cellStyle name="20% - Accent3 2 4 4" xfId="948"/>
    <cellStyle name="20% - Accent3 2 4 5" xfId="949"/>
    <cellStyle name="20% - Accent3 2 4 6" xfId="950"/>
    <cellStyle name="20% - Accent3 2 5" xfId="951"/>
    <cellStyle name="20% - Accent3 2 5 2" xfId="952"/>
    <cellStyle name="20% - Accent3 2 5 2 2" xfId="953"/>
    <cellStyle name="20% - Accent3 2 5 2 3" xfId="954"/>
    <cellStyle name="20% - Accent3 2 5 2 4" xfId="955"/>
    <cellStyle name="20% - Accent3 2 5 3" xfId="956"/>
    <cellStyle name="20% - Accent3 2 5 4" xfId="957"/>
    <cellStyle name="20% - Accent3 2 5 5" xfId="958"/>
    <cellStyle name="20% - Accent3 2 5 6" xfId="959"/>
    <cellStyle name="20% - Accent3 2 6" xfId="960"/>
    <cellStyle name="20% - Accent3 2 6 2" xfId="961"/>
    <cellStyle name="20% - Accent3 2 6 3" xfId="962"/>
    <cellStyle name="20% - Accent3 2 6 4" xfId="963"/>
    <cellStyle name="20% - Accent3 2 7" xfId="964"/>
    <cellStyle name="20% - Accent3 2 8" xfId="965"/>
    <cellStyle name="20% - Accent3 2 9" xfId="966"/>
    <cellStyle name="20% - Accent3 3" xfId="967"/>
    <cellStyle name="20% - Accent3 3 10" xfId="968"/>
    <cellStyle name="20% - Accent3 3 11" xfId="969"/>
    <cellStyle name="20% - Accent3 3 2" xfId="970"/>
    <cellStyle name="20% - Accent3 3 2 2" xfId="971"/>
    <cellStyle name="20% - Accent3 3 2 2 2" xfId="972"/>
    <cellStyle name="20% - Accent3 3 2 2 2 2" xfId="973"/>
    <cellStyle name="20% - Accent3 3 2 2 2 2 2" xfId="974"/>
    <cellStyle name="20% - Accent3 3 2 2 2 2 3" xfId="975"/>
    <cellStyle name="20% - Accent3 3 2 2 2 2 4" xfId="976"/>
    <cellStyle name="20% - Accent3 3 2 2 2 3" xfId="977"/>
    <cellStyle name="20% - Accent3 3 2 2 2 4" xfId="978"/>
    <cellStyle name="20% - Accent3 3 2 2 2 5" xfId="979"/>
    <cellStyle name="20% - Accent3 3 2 2 3" xfId="980"/>
    <cellStyle name="20% - Accent3 3 2 2 3 2" xfId="981"/>
    <cellStyle name="20% - Accent3 3 2 2 3 2 2" xfId="982"/>
    <cellStyle name="20% - Accent3 3 2 2 3 2 3" xfId="983"/>
    <cellStyle name="20% - Accent3 3 2 2 3 2 4" xfId="984"/>
    <cellStyle name="20% - Accent3 3 2 2 3 3" xfId="985"/>
    <cellStyle name="20% - Accent3 3 2 2 3 4" xfId="986"/>
    <cellStyle name="20% - Accent3 3 2 2 3 5" xfId="987"/>
    <cellStyle name="20% - Accent3 3 2 2 4" xfId="988"/>
    <cellStyle name="20% - Accent3 3 2 2 4 2" xfId="989"/>
    <cellStyle name="20% - Accent3 3 2 2 4 3" xfId="990"/>
    <cellStyle name="20% - Accent3 3 2 2 4 4" xfId="991"/>
    <cellStyle name="20% - Accent3 3 2 2 5" xfId="992"/>
    <cellStyle name="20% - Accent3 3 2 2 6" xfId="993"/>
    <cellStyle name="20% - Accent3 3 2 2 7" xfId="994"/>
    <cellStyle name="20% - Accent3 3 2 3" xfId="995"/>
    <cellStyle name="20% - Accent3 3 2 3 2" xfId="996"/>
    <cellStyle name="20% - Accent3 3 2 3 2 2" xfId="997"/>
    <cellStyle name="20% - Accent3 3 2 3 2 3" xfId="998"/>
    <cellStyle name="20% - Accent3 3 2 3 2 4" xfId="999"/>
    <cellStyle name="20% - Accent3 3 2 3 3" xfId="1000"/>
    <cellStyle name="20% - Accent3 3 2 3 4" xfId="1001"/>
    <cellStyle name="20% - Accent3 3 2 3 5" xfId="1002"/>
    <cellStyle name="20% - Accent3 3 2 4" xfId="1003"/>
    <cellStyle name="20% - Accent3 3 2 4 2" xfId="1004"/>
    <cellStyle name="20% - Accent3 3 2 4 2 2" xfId="1005"/>
    <cellStyle name="20% - Accent3 3 2 4 2 3" xfId="1006"/>
    <cellStyle name="20% - Accent3 3 2 4 2 4" xfId="1007"/>
    <cellStyle name="20% - Accent3 3 2 4 3" xfId="1008"/>
    <cellStyle name="20% - Accent3 3 2 4 4" xfId="1009"/>
    <cellStyle name="20% - Accent3 3 2 4 5" xfId="1010"/>
    <cellStyle name="20% - Accent3 3 2 5" xfId="1011"/>
    <cellStyle name="20% - Accent3 3 2 5 2" xfId="1012"/>
    <cellStyle name="20% - Accent3 3 2 5 3" xfId="1013"/>
    <cellStyle name="20% - Accent3 3 2 5 4" xfId="1014"/>
    <cellStyle name="20% - Accent3 3 2 6" xfId="1015"/>
    <cellStyle name="20% - Accent3 3 2 7" xfId="1016"/>
    <cellStyle name="20% - Accent3 3 2 8" xfId="1017"/>
    <cellStyle name="20% - Accent3 3 3" xfId="1018"/>
    <cellStyle name="20% - Accent3 3 3 2" xfId="1019"/>
    <cellStyle name="20% - Accent3 3 3 2 2" xfId="1020"/>
    <cellStyle name="20% - Accent3 3 3 2 2 2" xfId="1021"/>
    <cellStyle name="20% - Accent3 3 3 2 2 3" xfId="1022"/>
    <cellStyle name="20% - Accent3 3 3 2 2 4" xfId="1023"/>
    <cellStyle name="20% - Accent3 3 3 2 3" xfId="1024"/>
    <cellStyle name="20% - Accent3 3 3 2 4" xfId="1025"/>
    <cellStyle name="20% - Accent3 3 3 2 5" xfId="1026"/>
    <cellStyle name="20% - Accent3 3 3 3" xfId="1027"/>
    <cellStyle name="20% - Accent3 3 3 3 2" xfId="1028"/>
    <cellStyle name="20% - Accent3 3 3 3 2 2" xfId="1029"/>
    <cellStyle name="20% - Accent3 3 3 3 2 3" xfId="1030"/>
    <cellStyle name="20% - Accent3 3 3 3 2 4" xfId="1031"/>
    <cellStyle name="20% - Accent3 3 3 3 3" xfId="1032"/>
    <cellStyle name="20% - Accent3 3 3 3 4" xfId="1033"/>
    <cellStyle name="20% - Accent3 3 3 3 5" xfId="1034"/>
    <cellStyle name="20% - Accent3 3 3 4" xfId="1035"/>
    <cellStyle name="20% - Accent3 3 3 4 2" xfId="1036"/>
    <cellStyle name="20% - Accent3 3 3 4 3" xfId="1037"/>
    <cellStyle name="20% - Accent3 3 3 4 4" xfId="1038"/>
    <cellStyle name="20% - Accent3 3 3 5" xfId="1039"/>
    <cellStyle name="20% - Accent3 3 3 6" xfId="1040"/>
    <cellStyle name="20% - Accent3 3 3 7" xfId="1041"/>
    <cellStyle name="20% - Accent3 3 4" xfId="1042"/>
    <cellStyle name="20% - Accent3 3 4 2" xfId="1043"/>
    <cellStyle name="20% - Accent3 3 4 2 2" xfId="1044"/>
    <cellStyle name="20% - Accent3 3 4 2 3" xfId="1045"/>
    <cellStyle name="20% - Accent3 3 4 2 4" xfId="1046"/>
    <cellStyle name="20% - Accent3 3 4 3" xfId="1047"/>
    <cellStyle name="20% - Accent3 3 4 4" xfId="1048"/>
    <cellStyle name="20% - Accent3 3 4 5" xfId="1049"/>
    <cellStyle name="20% - Accent3 3 5" xfId="1050"/>
    <cellStyle name="20% - Accent3 3 5 2" xfId="1051"/>
    <cellStyle name="20% - Accent3 3 5 2 2" xfId="1052"/>
    <cellStyle name="20% - Accent3 3 5 2 3" xfId="1053"/>
    <cellStyle name="20% - Accent3 3 5 2 4" xfId="1054"/>
    <cellStyle name="20% - Accent3 3 5 3" xfId="1055"/>
    <cellStyle name="20% - Accent3 3 5 4" xfId="1056"/>
    <cellStyle name="20% - Accent3 3 5 5" xfId="1057"/>
    <cellStyle name="20% - Accent3 3 6" xfId="1058"/>
    <cellStyle name="20% - Accent3 3 6 2" xfId="1059"/>
    <cellStyle name="20% - Accent3 3 6 3" xfId="1060"/>
    <cellStyle name="20% - Accent3 3 6 4" xfId="1061"/>
    <cellStyle name="20% - Accent3 3 7" xfId="1062"/>
    <cellStyle name="20% - Accent3 3 8" xfId="1063"/>
    <cellStyle name="20% - Accent3 3 9" xfId="1064"/>
    <cellStyle name="20% - Accent3 4" xfId="1065"/>
    <cellStyle name="20% - Accent3 4 10" xfId="1066"/>
    <cellStyle name="20% - Accent3 4 11" xfId="1067"/>
    <cellStyle name="20% - Accent3 4 2" xfId="1068"/>
    <cellStyle name="20% - Accent3 4 2 2" xfId="1069"/>
    <cellStyle name="20% - Accent3 4 2 2 2" xfId="1070"/>
    <cellStyle name="20% - Accent3 4 2 2 2 2" xfId="1071"/>
    <cellStyle name="20% - Accent3 4 2 2 2 2 2" xfId="1072"/>
    <cellStyle name="20% - Accent3 4 2 2 2 2 3" xfId="1073"/>
    <cellStyle name="20% - Accent3 4 2 2 2 2 4" xfId="1074"/>
    <cellStyle name="20% - Accent3 4 2 2 2 3" xfId="1075"/>
    <cellStyle name="20% - Accent3 4 2 2 2 4" xfId="1076"/>
    <cellStyle name="20% - Accent3 4 2 2 2 5" xfId="1077"/>
    <cellStyle name="20% - Accent3 4 2 2 3" xfId="1078"/>
    <cellStyle name="20% - Accent3 4 2 2 3 2" xfId="1079"/>
    <cellStyle name="20% - Accent3 4 2 2 3 2 2" xfId="1080"/>
    <cellStyle name="20% - Accent3 4 2 2 3 2 3" xfId="1081"/>
    <cellStyle name="20% - Accent3 4 2 2 3 2 4" xfId="1082"/>
    <cellStyle name="20% - Accent3 4 2 2 3 3" xfId="1083"/>
    <cellStyle name="20% - Accent3 4 2 2 3 4" xfId="1084"/>
    <cellStyle name="20% - Accent3 4 2 2 3 5" xfId="1085"/>
    <cellStyle name="20% - Accent3 4 2 2 4" xfId="1086"/>
    <cellStyle name="20% - Accent3 4 2 2 4 2" xfId="1087"/>
    <cellStyle name="20% - Accent3 4 2 2 4 3" xfId="1088"/>
    <cellStyle name="20% - Accent3 4 2 2 4 4" xfId="1089"/>
    <cellStyle name="20% - Accent3 4 2 2 5" xfId="1090"/>
    <cellStyle name="20% - Accent3 4 2 2 6" xfId="1091"/>
    <cellStyle name="20% - Accent3 4 2 2 7" xfId="1092"/>
    <cellStyle name="20% - Accent3 4 2 3" xfId="1093"/>
    <cellStyle name="20% - Accent3 4 2 3 2" xfId="1094"/>
    <cellStyle name="20% - Accent3 4 2 3 2 2" xfId="1095"/>
    <cellStyle name="20% - Accent3 4 2 3 2 3" xfId="1096"/>
    <cellStyle name="20% - Accent3 4 2 3 2 4" xfId="1097"/>
    <cellStyle name="20% - Accent3 4 2 3 3" xfId="1098"/>
    <cellStyle name="20% - Accent3 4 2 3 4" xfId="1099"/>
    <cellStyle name="20% - Accent3 4 2 3 5" xfId="1100"/>
    <cellStyle name="20% - Accent3 4 2 4" xfId="1101"/>
    <cellStyle name="20% - Accent3 4 2 4 2" xfId="1102"/>
    <cellStyle name="20% - Accent3 4 2 4 2 2" xfId="1103"/>
    <cellStyle name="20% - Accent3 4 2 4 2 3" xfId="1104"/>
    <cellStyle name="20% - Accent3 4 2 4 2 4" xfId="1105"/>
    <cellStyle name="20% - Accent3 4 2 4 3" xfId="1106"/>
    <cellStyle name="20% - Accent3 4 2 4 4" xfId="1107"/>
    <cellStyle name="20% - Accent3 4 2 4 5" xfId="1108"/>
    <cellStyle name="20% - Accent3 4 2 5" xfId="1109"/>
    <cellStyle name="20% - Accent3 4 2 5 2" xfId="1110"/>
    <cellStyle name="20% - Accent3 4 2 5 3" xfId="1111"/>
    <cellStyle name="20% - Accent3 4 2 5 4" xfId="1112"/>
    <cellStyle name="20% - Accent3 4 2 6" xfId="1113"/>
    <cellStyle name="20% - Accent3 4 2 7" xfId="1114"/>
    <cellStyle name="20% - Accent3 4 2 8" xfId="1115"/>
    <cellStyle name="20% - Accent3 4 3" xfId="1116"/>
    <cellStyle name="20% - Accent3 4 3 2" xfId="1117"/>
    <cellStyle name="20% - Accent3 4 3 2 2" xfId="1118"/>
    <cellStyle name="20% - Accent3 4 3 2 2 2" xfId="1119"/>
    <cellStyle name="20% - Accent3 4 3 2 2 3" xfId="1120"/>
    <cellStyle name="20% - Accent3 4 3 2 2 4" xfId="1121"/>
    <cellStyle name="20% - Accent3 4 3 2 3" xfId="1122"/>
    <cellStyle name="20% - Accent3 4 3 2 4" xfId="1123"/>
    <cellStyle name="20% - Accent3 4 3 2 5" xfId="1124"/>
    <cellStyle name="20% - Accent3 4 3 3" xfId="1125"/>
    <cellStyle name="20% - Accent3 4 3 3 2" xfId="1126"/>
    <cellStyle name="20% - Accent3 4 3 3 2 2" xfId="1127"/>
    <cellStyle name="20% - Accent3 4 3 3 2 3" xfId="1128"/>
    <cellStyle name="20% - Accent3 4 3 3 2 4" xfId="1129"/>
    <cellStyle name="20% - Accent3 4 3 3 3" xfId="1130"/>
    <cellStyle name="20% - Accent3 4 3 3 4" xfId="1131"/>
    <cellStyle name="20% - Accent3 4 3 3 5" xfId="1132"/>
    <cellStyle name="20% - Accent3 4 3 4" xfId="1133"/>
    <cellStyle name="20% - Accent3 4 3 4 2" xfId="1134"/>
    <cellStyle name="20% - Accent3 4 3 4 3" xfId="1135"/>
    <cellStyle name="20% - Accent3 4 3 4 4" xfId="1136"/>
    <cellStyle name="20% - Accent3 4 3 5" xfId="1137"/>
    <cellStyle name="20% - Accent3 4 3 6" xfId="1138"/>
    <cellStyle name="20% - Accent3 4 3 7" xfId="1139"/>
    <cellStyle name="20% - Accent3 4 4" xfId="1140"/>
    <cellStyle name="20% - Accent3 4 4 2" xfId="1141"/>
    <cellStyle name="20% - Accent3 4 4 2 2" xfId="1142"/>
    <cellStyle name="20% - Accent3 4 4 2 3" xfId="1143"/>
    <cellStyle name="20% - Accent3 4 4 2 4" xfId="1144"/>
    <cellStyle name="20% - Accent3 4 4 3" xfId="1145"/>
    <cellStyle name="20% - Accent3 4 4 4" xfId="1146"/>
    <cellStyle name="20% - Accent3 4 4 5" xfId="1147"/>
    <cellStyle name="20% - Accent3 4 5" xfId="1148"/>
    <cellStyle name="20% - Accent3 4 5 2" xfId="1149"/>
    <cellStyle name="20% - Accent3 4 5 2 2" xfId="1150"/>
    <cellStyle name="20% - Accent3 4 5 2 3" xfId="1151"/>
    <cellStyle name="20% - Accent3 4 5 2 4" xfId="1152"/>
    <cellStyle name="20% - Accent3 4 5 3" xfId="1153"/>
    <cellStyle name="20% - Accent3 4 5 4" xfId="1154"/>
    <cellStyle name="20% - Accent3 4 5 5" xfId="1155"/>
    <cellStyle name="20% - Accent3 4 6" xfId="1156"/>
    <cellStyle name="20% - Accent3 4 6 2" xfId="1157"/>
    <cellStyle name="20% - Accent3 4 6 3" xfId="1158"/>
    <cellStyle name="20% - Accent3 4 6 4" xfId="1159"/>
    <cellStyle name="20% - Accent3 4 7" xfId="1160"/>
    <cellStyle name="20% - Accent3 4 8" xfId="1161"/>
    <cellStyle name="20% - Accent3 4 9" xfId="1162"/>
    <cellStyle name="20% - Accent3 5" xfId="1163"/>
    <cellStyle name="20% - Accent3 5 10" xfId="1164"/>
    <cellStyle name="20% - Accent3 5 2" xfId="1165"/>
    <cellStyle name="20% - Accent3 5 2 2" xfId="1166"/>
    <cellStyle name="20% - Accent3 5 2 2 2" xfId="1167"/>
    <cellStyle name="20% - Accent3 5 2 2 2 2" xfId="1168"/>
    <cellStyle name="20% - Accent3 5 2 2 2 3" xfId="1169"/>
    <cellStyle name="20% - Accent3 5 2 2 2 4" xfId="1170"/>
    <cellStyle name="20% - Accent3 5 2 2 3" xfId="1171"/>
    <cellStyle name="20% - Accent3 5 2 2 4" xfId="1172"/>
    <cellStyle name="20% - Accent3 5 2 2 5" xfId="1173"/>
    <cellStyle name="20% - Accent3 5 2 3" xfId="1174"/>
    <cellStyle name="20% - Accent3 5 2 3 2" xfId="1175"/>
    <cellStyle name="20% - Accent3 5 2 3 2 2" xfId="1176"/>
    <cellStyle name="20% - Accent3 5 2 3 2 3" xfId="1177"/>
    <cellStyle name="20% - Accent3 5 2 3 2 4" xfId="1178"/>
    <cellStyle name="20% - Accent3 5 2 3 3" xfId="1179"/>
    <cellStyle name="20% - Accent3 5 2 3 4" xfId="1180"/>
    <cellStyle name="20% - Accent3 5 2 3 5" xfId="1181"/>
    <cellStyle name="20% - Accent3 5 2 4" xfId="1182"/>
    <cellStyle name="20% - Accent3 5 2 4 2" xfId="1183"/>
    <cellStyle name="20% - Accent3 5 2 4 3" xfId="1184"/>
    <cellStyle name="20% - Accent3 5 2 4 4" xfId="1185"/>
    <cellStyle name="20% - Accent3 5 2 5" xfId="1186"/>
    <cellStyle name="20% - Accent3 5 2 6" xfId="1187"/>
    <cellStyle name="20% - Accent3 5 2 7" xfId="1188"/>
    <cellStyle name="20% - Accent3 5 3" xfId="1189"/>
    <cellStyle name="20% - Accent3 5 3 2" xfId="1190"/>
    <cellStyle name="20% - Accent3 5 3 2 2" xfId="1191"/>
    <cellStyle name="20% - Accent3 5 3 2 3" xfId="1192"/>
    <cellStyle name="20% - Accent3 5 3 2 4" xfId="1193"/>
    <cellStyle name="20% - Accent3 5 3 3" xfId="1194"/>
    <cellStyle name="20% - Accent3 5 3 4" xfId="1195"/>
    <cellStyle name="20% - Accent3 5 3 5" xfId="1196"/>
    <cellStyle name="20% - Accent3 5 4" xfId="1197"/>
    <cellStyle name="20% - Accent3 5 4 2" xfId="1198"/>
    <cellStyle name="20% - Accent3 5 4 2 2" xfId="1199"/>
    <cellStyle name="20% - Accent3 5 4 2 3" xfId="1200"/>
    <cellStyle name="20% - Accent3 5 4 2 4" xfId="1201"/>
    <cellStyle name="20% - Accent3 5 4 3" xfId="1202"/>
    <cellStyle name="20% - Accent3 5 4 4" xfId="1203"/>
    <cellStyle name="20% - Accent3 5 4 5" xfId="1204"/>
    <cellStyle name="20% - Accent3 5 5" xfId="1205"/>
    <cellStyle name="20% - Accent3 5 5 2" xfId="1206"/>
    <cellStyle name="20% - Accent3 5 5 3" xfId="1207"/>
    <cellStyle name="20% - Accent3 5 5 4" xfId="1208"/>
    <cellStyle name="20% - Accent3 5 6" xfId="1209"/>
    <cellStyle name="20% - Accent3 5 7" xfId="1210"/>
    <cellStyle name="20% - Accent3 5 8" xfId="1211"/>
    <cellStyle name="20% - Accent3 5 9" xfId="1212"/>
    <cellStyle name="20% - Accent3 6" xfId="1213"/>
    <cellStyle name="20% - Accent3 6 2" xfId="1214"/>
    <cellStyle name="20% - Accent3 6 2 2" xfId="1215"/>
    <cellStyle name="20% - Accent3 6 2 2 2" xfId="1216"/>
    <cellStyle name="20% - Accent3 6 2 2 3" xfId="1217"/>
    <cellStyle name="20% - Accent3 6 2 2 4" xfId="1218"/>
    <cellStyle name="20% - Accent3 6 2 3" xfId="1219"/>
    <cellStyle name="20% - Accent3 6 2 4" xfId="1220"/>
    <cellStyle name="20% - Accent3 6 2 5" xfId="1221"/>
    <cellStyle name="20% - Accent3 6 3" xfId="1222"/>
    <cellStyle name="20% - Accent3 6 3 2" xfId="1223"/>
    <cellStyle name="20% - Accent3 6 3 2 2" xfId="1224"/>
    <cellStyle name="20% - Accent3 6 3 2 3" xfId="1225"/>
    <cellStyle name="20% - Accent3 6 3 2 4" xfId="1226"/>
    <cellStyle name="20% - Accent3 6 3 3" xfId="1227"/>
    <cellStyle name="20% - Accent3 6 3 4" xfId="1228"/>
    <cellStyle name="20% - Accent3 6 3 5" xfId="1229"/>
    <cellStyle name="20% - Accent3 6 4" xfId="1230"/>
    <cellStyle name="20% - Accent3 6 4 2" xfId="1231"/>
    <cellStyle name="20% - Accent3 6 4 3" xfId="1232"/>
    <cellStyle name="20% - Accent3 6 4 4" xfId="1233"/>
    <cellStyle name="20% - Accent3 6 5" xfId="1234"/>
    <cellStyle name="20% - Accent3 6 6" xfId="1235"/>
    <cellStyle name="20% - Accent3 6 7" xfId="1236"/>
    <cellStyle name="20% - Accent3 6 8" xfId="1237"/>
    <cellStyle name="20% - Accent3 6 9" xfId="1238"/>
    <cellStyle name="20% - Accent3 7" xfId="1239"/>
    <cellStyle name="20% - Accent3 7 2" xfId="1240"/>
    <cellStyle name="20% - Accent3 7 2 2" xfId="1241"/>
    <cellStyle name="20% - Accent3 7 2 3" xfId="1242"/>
    <cellStyle name="20% - Accent3 7 2 4" xfId="1243"/>
    <cellStyle name="20% - Accent3 7 3" xfId="1244"/>
    <cellStyle name="20% - Accent3 7 4" xfId="1245"/>
    <cellStyle name="20% - Accent3 7 5" xfId="1246"/>
    <cellStyle name="20% - Accent3 7 6" xfId="1247"/>
    <cellStyle name="20% - Accent3 7 7" xfId="1248"/>
    <cellStyle name="20% - Accent3 7 8" xfId="1249"/>
    <cellStyle name="20% - Accent3 8" xfId="1250"/>
    <cellStyle name="20% - Accent3 8 2" xfId="1251"/>
    <cellStyle name="20% - Accent3 8 2 2" xfId="1252"/>
    <cellStyle name="20% - Accent3 8 2 3" xfId="1253"/>
    <cellStyle name="20% - Accent3 8 2 4" xfId="1254"/>
    <cellStyle name="20% - Accent3 8 3" xfId="1255"/>
    <cellStyle name="20% - Accent3 8 4" xfId="1256"/>
    <cellStyle name="20% - Accent3 8 5" xfId="1257"/>
    <cellStyle name="20% - Accent3 8 6" xfId="1258"/>
    <cellStyle name="20% - Accent3 8 7" xfId="1259"/>
    <cellStyle name="20% - Accent3 8 8" xfId="1260"/>
    <cellStyle name="20% - Accent3 9" xfId="1261"/>
    <cellStyle name="20% - Accent3 9 2" xfId="1262"/>
    <cellStyle name="20% - Accent3 9 3" xfId="1263"/>
    <cellStyle name="20% - Accent3 9 4" xfId="1264"/>
    <cellStyle name="20% - Accent3 9 5" xfId="1265"/>
    <cellStyle name="20% - Accent3 9 6" xfId="1266"/>
    <cellStyle name="20% - Accent4 10" xfId="1267"/>
    <cellStyle name="20% - Accent4 10 2" xfId="1268"/>
    <cellStyle name="20% - Accent4 10 3" xfId="1269"/>
    <cellStyle name="20% - Accent4 10 4" xfId="1270"/>
    <cellStyle name="20% - Accent4 10 5" xfId="1271"/>
    <cellStyle name="20% - Accent4 11" xfId="1272"/>
    <cellStyle name="20% - Accent4 11 2" xfId="1273"/>
    <cellStyle name="20% - Accent4 11 3" xfId="1274"/>
    <cellStyle name="20% - Accent4 12" xfId="1275"/>
    <cellStyle name="20% - Accent4 13" xfId="1276"/>
    <cellStyle name="20% - Accent4 13 2" xfId="1277"/>
    <cellStyle name="20% - Accent4 13 3" xfId="1278"/>
    <cellStyle name="20% - Accent4 14" xfId="1279"/>
    <cellStyle name="20% - Accent4 15" xfId="1280"/>
    <cellStyle name="20% - Accent4 16" xfId="1281"/>
    <cellStyle name="20% - Accent4 17" xfId="1282"/>
    <cellStyle name="20% - Accent4 18" xfId="1283"/>
    <cellStyle name="20% - Accent4 2" xfId="1284"/>
    <cellStyle name="20% - Accent4 2 10" xfId="1285"/>
    <cellStyle name="20% - Accent4 2 11" xfId="1286"/>
    <cellStyle name="20% - Accent4 2 12" xfId="1287"/>
    <cellStyle name="20% - Accent4 2 2" xfId="1288"/>
    <cellStyle name="20% - Accent4 2 2 2" xfId="1289"/>
    <cellStyle name="20% - Accent4 2 2 2 2" xfId="1290"/>
    <cellStyle name="20% - Accent4 2 2 2 2 2" xfId="1291"/>
    <cellStyle name="20% - Accent4 2 2 2 2 2 2" xfId="1292"/>
    <cellStyle name="20% - Accent4 2 2 2 2 2 3" xfId="1293"/>
    <cellStyle name="20% - Accent4 2 2 2 2 2 4" xfId="1294"/>
    <cellStyle name="20% - Accent4 2 2 2 2 3" xfId="1295"/>
    <cellStyle name="20% - Accent4 2 2 2 2 4" xfId="1296"/>
    <cellStyle name="20% - Accent4 2 2 2 2 5" xfId="1297"/>
    <cellStyle name="20% - Accent4 2 2 2 3" xfId="1298"/>
    <cellStyle name="20% - Accent4 2 2 2 3 2" xfId="1299"/>
    <cellStyle name="20% - Accent4 2 2 2 3 2 2" xfId="1300"/>
    <cellStyle name="20% - Accent4 2 2 2 3 2 3" xfId="1301"/>
    <cellStyle name="20% - Accent4 2 2 2 3 2 4" xfId="1302"/>
    <cellStyle name="20% - Accent4 2 2 2 3 3" xfId="1303"/>
    <cellStyle name="20% - Accent4 2 2 2 3 4" xfId="1304"/>
    <cellStyle name="20% - Accent4 2 2 2 3 5" xfId="1305"/>
    <cellStyle name="20% - Accent4 2 2 2 4" xfId="1306"/>
    <cellStyle name="20% - Accent4 2 2 2 4 2" xfId="1307"/>
    <cellStyle name="20% - Accent4 2 2 2 4 3" xfId="1308"/>
    <cellStyle name="20% - Accent4 2 2 2 4 4" xfId="1309"/>
    <cellStyle name="20% - Accent4 2 2 2 5" xfId="1310"/>
    <cellStyle name="20% - Accent4 2 2 2 6" xfId="1311"/>
    <cellStyle name="20% - Accent4 2 2 2 7" xfId="1312"/>
    <cellStyle name="20% - Accent4 2 2 3" xfId="1313"/>
    <cellStyle name="20% - Accent4 2 2 3 2" xfId="1314"/>
    <cellStyle name="20% - Accent4 2 2 3 2 2" xfId="1315"/>
    <cellStyle name="20% - Accent4 2 2 3 2 3" xfId="1316"/>
    <cellStyle name="20% - Accent4 2 2 3 2 4" xfId="1317"/>
    <cellStyle name="20% - Accent4 2 2 3 3" xfId="1318"/>
    <cellStyle name="20% - Accent4 2 2 3 4" xfId="1319"/>
    <cellStyle name="20% - Accent4 2 2 3 5" xfId="1320"/>
    <cellStyle name="20% - Accent4 2 2 4" xfId="1321"/>
    <cellStyle name="20% - Accent4 2 2 4 2" xfId="1322"/>
    <cellStyle name="20% - Accent4 2 2 4 2 2" xfId="1323"/>
    <cellStyle name="20% - Accent4 2 2 4 2 3" xfId="1324"/>
    <cellStyle name="20% - Accent4 2 2 4 2 4" xfId="1325"/>
    <cellStyle name="20% - Accent4 2 2 4 3" xfId="1326"/>
    <cellStyle name="20% - Accent4 2 2 4 4" xfId="1327"/>
    <cellStyle name="20% - Accent4 2 2 4 5" xfId="1328"/>
    <cellStyle name="20% - Accent4 2 2 5" xfId="1329"/>
    <cellStyle name="20% - Accent4 2 2 5 2" xfId="1330"/>
    <cellStyle name="20% - Accent4 2 2 5 3" xfId="1331"/>
    <cellStyle name="20% - Accent4 2 2 5 4" xfId="1332"/>
    <cellStyle name="20% - Accent4 2 2 6" xfId="1333"/>
    <cellStyle name="20% - Accent4 2 2 7" xfId="1334"/>
    <cellStyle name="20% - Accent4 2 2 8" xfId="1335"/>
    <cellStyle name="20% - Accent4 2 2 9" xfId="1336"/>
    <cellStyle name="20% - Accent4 2 3" xfId="1337"/>
    <cellStyle name="20% - Accent4 2 3 2" xfId="1338"/>
    <cellStyle name="20% - Accent4 2 3 2 2" xfId="1339"/>
    <cellStyle name="20% - Accent4 2 3 2 2 2" xfId="1340"/>
    <cellStyle name="20% - Accent4 2 3 2 2 3" xfId="1341"/>
    <cellStyle name="20% - Accent4 2 3 2 2 4" xfId="1342"/>
    <cellStyle name="20% - Accent4 2 3 2 3" xfId="1343"/>
    <cellStyle name="20% - Accent4 2 3 2 4" xfId="1344"/>
    <cellStyle name="20% - Accent4 2 3 2 5" xfId="1345"/>
    <cellStyle name="20% - Accent4 2 3 3" xfId="1346"/>
    <cellStyle name="20% - Accent4 2 3 3 2" xfId="1347"/>
    <cellStyle name="20% - Accent4 2 3 3 2 2" xfId="1348"/>
    <cellStyle name="20% - Accent4 2 3 3 2 3" xfId="1349"/>
    <cellStyle name="20% - Accent4 2 3 3 2 4" xfId="1350"/>
    <cellStyle name="20% - Accent4 2 3 3 3" xfId="1351"/>
    <cellStyle name="20% - Accent4 2 3 3 4" xfId="1352"/>
    <cellStyle name="20% - Accent4 2 3 3 5" xfId="1353"/>
    <cellStyle name="20% - Accent4 2 3 4" xfId="1354"/>
    <cellStyle name="20% - Accent4 2 3 4 2" xfId="1355"/>
    <cellStyle name="20% - Accent4 2 3 4 3" xfId="1356"/>
    <cellStyle name="20% - Accent4 2 3 4 4" xfId="1357"/>
    <cellStyle name="20% - Accent4 2 3 5" xfId="1358"/>
    <cellStyle name="20% - Accent4 2 3 6" xfId="1359"/>
    <cellStyle name="20% - Accent4 2 3 7" xfId="1360"/>
    <cellStyle name="20% - Accent4 2 3 8" xfId="1361"/>
    <cellStyle name="20% - Accent4 2 4" xfId="1362"/>
    <cellStyle name="20% - Accent4 2 4 2" xfId="1363"/>
    <cellStyle name="20% - Accent4 2 4 2 2" xfId="1364"/>
    <cellStyle name="20% - Accent4 2 4 2 3" xfId="1365"/>
    <cellStyle name="20% - Accent4 2 4 2 4" xfId="1366"/>
    <cellStyle name="20% - Accent4 2 4 3" xfId="1367"/>
    <cellStyle name="20% - Accent4 2 4 4" xfId="1368"/>
    <cellStyle name="20% - Accent4 2 4 5" xfId="1369"/>
    <cellStyle name="20% - Accent4 2 4 6" xfId="1370"/>
    <cellStyle name="20% - Accent4 2 5" xfId="1371"/>
    <cellStyle name="20% - Accent4 2 5 2" xfId="1372"/>
    <cellStyle name="20% - Accent4 2 5 2 2" xfId="1373"/>
    <cellStyle name="20% - Accent4 2 5 2 3" xfId="1374"/>
    <cellStyle name="20% - Accent4 2 5 2 4" xfId="1375"/>
    <cellStyle name="20% - Accent4 2 5 3" xfId="1376"/>
    <cellStyle name="20% - Accent4 2 5 4" xfId="1377"/>
    <cellStyle name="20% - Accent4 2 5 5" xfId="1378"/>
    <cellStyle name="20% - Accent4 2 5 6" xfId="1379"/>
    <cellStyle name="20% - Accent4 2 6" xfId="1380"/>
    <cellStyle name="20% - Accent4 2 6 2" xfId="1381"/>
    <cellStyle name="20% - Accent4 2 6 3" xfId="1382"/>
    <cellStyle name="20% - Accent4 2 6 4" xfId="1383"/>
    <cellStyle name="20% - Accent4 2 7" xfId="1384"/>
    <cellStyle name="20% - Accent4 2 8" xfId="1385"/>
    <cellStyle name="20% - Accent4 2 9" xfId="1386"/>
    <cellStyle name="20% - Accent4 3" xfId="1387"/>
    <cellStyle name="20% - Accent4 3 10" xfId="1388"/>
    <cellStyle name="20% - Accent4 3 11" xfId="1389"/>
    <cellStyle name="20% - Accent4 3 2" xfId="1390"/>
    <cellStyle name="20% - Accent4 3 2 2" xfId="1391"/>
    <cellStyle name="20% - Accent4 3 2 2 2" xfId="1392"/>
    <cellStyle name="20% - Accent4 3 2 2 2 2" xfId="1393"/>
    <cellStyle name="20% - Accent4 3 2 2 2 2 2" xfId="1394"/>
    <cellStyle name="20% - Accent4 3 2 2 2 2 3" xfId="1395"/>
    <cellStyle name="20% - Accent4 3 2 2 2 2 4" xfId="1396"/>
    <cellStyle name="20% - Accent4 3 2 2 2 3" xfId="1397"/>
    <cellStyle name="20% - Accent4 3 2 2 2 4" xfId="1398"/>
    <cellStyle name="20% - Accent4 3 2 2 2 5" xfId="1399"/>
    <cellStyle name="20% - Accent4 3 2 2 3" xfId="1400"/>
    <cellStyle name="20% - Accent4 3 2 2 3 2" xfId="1401"/>
    <cellStyle name="20% - Accent4 3 2 2 3 2 2" xfId="1402"/>
    <cellStyle name="20% - Accent4 3 2 2 3 2 3" xfId="1403"/>
    <cellStyle name="20% - Accent4 3 2 2 3 2 4" xfId="1404"/>
    <cellStyle name="20% - Accent4 3 2 2 3 3" xfId="1405"/>
    <cellStyle name="20% - Accent4 3 2 2 3 4" xfId="1406"/>
    <cellStyle name="20% - Accent4 3 2 2 3 5" xfId="1407"/>
    <cellStyle name="20% - Accent4 3 2 2 4" xfId="1408"/>
    <cellStyle name="20% - Accent4 3 2 2 4 2" xfId="1409"/>
    <cellStyle name="20% - Accent4 3 2 2 4 3" xfId="1410"/>
    <cellStyle name="20% - Accent4 3 2 2 4 4" xfId="1411"/>
    <cellStyle name="20% - Accent4 3 2 2 5" xfId="1412"/>
    <cellStyle name="20% - Accent4 3 2 2 6" xfId="1413"/>
    <cellStyle name="20% - Accent4 3 2 2 7" xfId="1414"/>
    <cellStyle name="20% - Accent4 3 2 3" xfId="1415"/>
    <cellStyle name="20% - Accent4 3 2 3 2" xfId="1416"/>
    <cellStyle name="20% - Accent4 3 2 3 2 2" xfId="1417"/>
    <cellStyle name="20% - Accent4 3 2 3 2 3" xfId="1418"/>
    <cellStyle name="20% - Accent4 3 2 3 2 4" xfId="1419"/>
    <cellStyle name="20% - Accent4 3 2 3 3" xfId="1420"/>
    <cellStyle name="20% - Accent4 3 2 3 4" xfId="1421"/>
    <cellStyle name="20% - Accent4 3 2 3 5" xfId="1422"/>
    <cellStyle name="20% - Accent4 3 2 4" xfId="1423"/>
    <cellStyle name="20% - Accent4 3 2 4 2" xfId="1424"/>
    <cellStyle name="20% - Accent4 3 2 4 2 2" xfId="1425"/>
    <cellStyle name="20% - Accent4 3 2 4 2 3" xfId="1426"/>
    <cellStyle name="20% - Accent4 3 2 4 2 4" xfId="1427"/>
    <cellStyle name="20% - Accent4 3 2 4 3" xfId="1428"/>
    <cellStyle name="20% - Accent4 3 2 4 4" xfId="1429"/>
    <cellStyle name="20% - Accent4 3 2 4 5" xfId="1430"/>
    <cellStyle name="20% - Accent4 3 2 5" xfId="1431"/>
    <cellStyle name="20% - Accent4 3 2 5 2" xfId="1432"/>
    <cellStyle name="20% - Accent4 3 2 5 3" xfId="1433"/>
    <cellStyle name="20% - Accent4 3 2 5 4" xfId="1434"/>
    <cellStyle name="20% - Accent4 3 2 6" xfId="1435"/>
    <cellStyle name="20% - Accent4 3 2 7" xfId="1436"/>
    <cellStyle name="20% - Accent4 3 2 8" xfId="1437"/>
    <cellStyle name="20% - Accent4 3 3" xfId="1438"/>
    <cellStyle name="20% - Accent4 3 3 2" xfId="1439"/>
    <cellStyle name="20% - Accent4 3 3 2 2" xfId="1440"/>
    <cellStyle name="20% - Accent4 3 3 2 2 2" xfId="1441"/>
    <cellStyle name="20% - Accent4 3 3 2 2 3" xfId="1442"/>
    <cellStyle name="20% - Accent4 3 3 2 2 4" xfId="1443"/>
    <cellStyle name="20% - Accent4 3 3 2 3" xfId="1444"/>
    <cellStyle name="20% - Accent4 3 3 2 4" xfId="1445"/>
    <cellStyle name="20% - Accent4 3 3 2 5" xfId="1446"/>
    <cellStyle name="20% - Accent4 3 3 3" xfId="1447"/>
    <cellStyle name="20% - Accent4 3 3 3 2" xfId="1448"/>
    <cellStyle name="20% - Accent4 3 3 3 2 2" xfId="1449"/>
    <cellStyle name="20% - Accent4 3 3 3 2 3" xfId="1450"/>
    <cellStyle name="20% - Accent4 3 3 3 2 4" xfId="1451"/>
    <cellStyle name="20% - Accent4 3 3 3 3" xfId="1452"/>
    <cellStyle name="20% - Accent4 3 3 3 4" xfId="1453"/>
    <cellStyle name="20% - Accent4 3 3 3 5" xfId="1454"/>
    <cellStyle name="20% - Accent4 3 3 4" xfId="1455"/>
    <cellStyle name="20% - Accent4 3 3 4 2" xfId="1456"/>
    <cellStyle name="20% - Accent4 3 3 4 3" xfId="1457"/>
    <cellStyle name="20% - Accent4 3 3 4 4" xfId="1458"/>
    <cellStyle name="20% - Accent4 3 3 5" xfId="1459"/>
    <cellStyle name="20% - Accent4 3 3 6" xfId="1460"/>
    <cellStyle name="20% - Accent4 3 3 7" xfId="1461"/>
    <cellStyle name="20% - Accent4 3 4" xfId="1462"/>
    <cellStyle name="20% - Accent4 3 4 2" xfId="1463"/>
    <cellStyle name="20% - Accent4 3 4 2 2" xfId="1464"/>
    <cellStyle name="20% - Accent4 3 4 2 3" xfId="1465"/>
    <cellStyle name="20% - Accent4 3 4 2 4" xfId="1466"/>
    <cellStyle name="20% - Accent4 3 4 3" xfId="1467"/>
    <cellStyle name="20% - Accent4 3 4 4" xfId="1468"/>
    <cellStyle name="20% - Accent4 3 4 5" xfId="1469"/>
    <cellStyle name="20% - Accent4 3 5" xfId="1470"/>
    <cellStyle name="20% - Accent4 3 5 2" xfId="1471"/>
    <cellStyle name="20% - Accent4 3 5 2 2" xfId="1472"/>
    <cellStyle name="20% - Accent4 3 5 2 3" xfId="1473"/>
    <cellStyle name="20% - Accent4 3 5 2 4" xfId="1474"/>
    <cellStyle name="20% - Accent4 3 5 3" xfId="1475"/>
    <cellStyle name="20% - Accent4 3 5 4" xfId="1476"/>
    <cellStyle name="20% - Accent4 3 5 5" xfId="1477"/>
    <cellStyle name="20% - Accent4 3 6" xfId="1478"/>
    <cellStyle name="20% - Accent4 3 6 2" xfId="1479"/>
    <cellStyle name="20% - Accent4 3 6 3" xfId="1480"/>
    <cellStyle name="20% - Accent4 3 6 4" xfId="1481"/>
    <cellStyle name="20% - Accent4 3 7" xfId="1482"/>
    <cellStyle name="20% - Accent4 3 8" xfId="1483"/>
    <cellStyle name="20% - Accent4 3 9" xfId="1484"/>
    <cellStyle name="20% - Accent4 4" xfId="1485"/>
    <cellStyle name="20% - Accent4 4 10" xfId="1486"/>
    <cellStyle name="20% - Accent4 4 11" xfId="1487"/>
    <cellStyle name="20% - Accent4 4 2" xfId="1488"/>
    <cellStyle name="20% - Accent4 4 2 2" xfId="1489"/>
    <cellStyle name="20% - Accent4 4 2 2 2" xfId="1490"/>
    <cellStyle name="20% - Accent4 4 2 2 2 2" xfId="1491"/>
    <cellStyle name="20% - Accent4 4 2 2 2 2 2" xfId="1492"/>
    <cellStyle name="20% - Accent4 4 2 2 2 2 3" xfId="1493"/>
    <cellStyle name="20% - Accent4 4 2 2 2 2 4" xfId="1494"/>
    <cellStyle name="20% - Accent4 4 2 2 2 3" xfId="1495"/>
    <cellStyle name="20% - Accent4 4 2 2 2 4" xfId="1496"/>
    <cellStyle name="20% - Accent4 4 2 2 2 5" xfId="1497"/>
    <cellStyle name="20% - Accent4 4 2 2 3" xfId="1498"/>
    <cellStyle name="20% - Accent4 4 2 2 3 2" xfId="1499"/>
    <cellStyle name="20% - Accent4 4 2 2 3 2 2" xfId="1500"/>
    <cellStyle name="20% - Accent4 4 2 2 3 2 3" xfId="1501"/>
    <cellStyle name="20% - Accent4 4 2 2 3 2 4" xfId="1502"/>
    <cellStyle name="20% - Accent4 4 2 2 3 3" xfId="1503"/>
    <cellStyle name="20% - Accent4 4 2 2 3 4" xfId="1504"/>
    <cellStyle name="20% - Accent4 4 2 2 3 5" xfId="1505"/>
    <cellStyle name="20% - Accent4 4 2 2 4" xfId="1506"/>
    <cellStyle name="20% - Accent4 4 2 2 4 2" xfId="1507"/>
    <cellStyle name="20% - Accent4 4 2 2 4 3" xfId="1508"/>
    <cellStyle name="20% - Accent4 4 2 2 4 4" xfId="1509"/>
    <cellStyle name="20% - Accent4 4 2 2 5" xfId="1510"/>
    <cellStyle name="20% - Accent4 4 2 2 6" xfId="1511"/>
    <cellStyle name="20% - Accent4 4 2 2 7" xfId="1512"/>
    <cellStyle name="20% - Accent4 4 2 3" xfId="1513"/>
    <cellStyle name="20% - Accent4 4 2 3 2" xfId="1514"/>
    <cellStyle name="20% - Accent4 4 2 3 2 2" xfId="1515"/>
    <cellStyle name="20% - Accent4 4 2 3 2 3" xfId="1516"/>
    <cellStyle name="20% - Accent4 4 2 3 2 4" xfId="1517"/>
    <cellStyle name="20% - Accent4 4 2 3 3" xfId="1518"/>
    <cellStyle name="20% - Accent4 4 2 3 4" xfId="1519"/>
    <cellStyle name="20% - Accent4 4 2 3 5" xfId="1520"/>
    <cellStyle name="20% - Accent4 4 2 4" xfId="1521"/>
    <cellStyle name="20% - Accent4 4 2 4 2" xfId="1522"/>
    <cellStyle name="20% - Accent4 4 2 4 2 2" xfId="1523"/>
    <cellStyle name="20% - Accent4 4 2 4 2 3" xfId="1524"/>
    <cellStyle name="20% - Accent4 4 2 4 2 4" xfId="1525"/>
    <cellStyle name="20% - Accent4 4 2 4 3" xfId="1526"/>
    <cellStyle name="20% - Accent4 4 2 4 4" xfId="1527"/>
    <cellStyle name="20% - Accent4 4 2 4 5" xfId="1528"/>
    <cellStyle name="20% - Accent4 4 2 5" xfId="1529"/>
    <cellStyle name="20% - Accent4 4 2 5 2" xfId="1530"/>
    <cellStyle name="20% - Accent4 4 2 5 3" xfId="1531"/>
    <cellStyle name="20% - Accent4 4 2 5 4" xfId="1532"/>
    <cellStyle name="20% - Accent4 4 2 6" xfId="1533"/>
    <cellStyle name="20% - Accent4 4 2 7" xfId="1534"/>
    <cellStyle name="20% - Accent4 4 2 8" xfId="1535"/>
    <cellStyle name="20% - Accent4 4 3" xfId="1536"/>
    <cellStyle name="20% - Accent4 4 3 2" xfId="1537"/>
    <cellStyle name="20% - Accent4 4 3 2 2" xfId="1538"/>
    <cellStyle name="20% - Accent4 4 3 2 2 2" xfId="1539"/>
    <cellStyle name="20% - Accent4 4 3 2 2 3" xfId="1540"/>
    <cellStyle name="20% - Accent4 4 3 2 2 4" xfId="1541"/>
    <cellStyle name="20% - Accent4 4 3 2 3" xfId="1542"/>
    <cellStyle name="20% - Accent4 4 3 2 4" xfId="1543"/>
    <cellStyle name="20% - Accent4 4 3 2 5" xfId="1544"/>
    <cellStyle name="20% - Accent4 4 3 3" xfId="1545"/>
    <cellStyle name="20% - Accent4 4 3 3 2" xfId="1546"/>
    <cellStyle name="20% - Accent4 4 3 3 2 2" xfId="1547"/>
    <cellStyle name="20% - Accent4 4 3 3 2 3" xfId="1548"/>
    <cellStyle name="20% - Accent4 4 3 3 2 4" xfId="1549"/>
    <cellStyle name="20% - Accent4 4 3 3 3" xfId="1550"/>
    <cellStyle name="20% - Accent4 4 3 3 4" xfId="1551"/>
    <cellStyle name="20% - Accent4 4 3 3 5" xfId="1552"/>
    <cellStyle name="20% - Accent4 4 3 4" xfId="1553"/>
    <cellStyle name="20% - Accent4 4 3 4 2" xfId="1554"/>
    <cellStyle name="20% - Accent4 4 3 4 3" xfId="1555"/>
    <cellStyle name="20% - Accent4 4 3 4 4" xfId="1556"/>
    <cellStyle name="20% - Accent4 4 3 5" xfId="1557"/>
    <cellStyle name="20% - Accent4 4 3 6" xfId="1558"/>
    <cellStyle name="20% - Accent4 4 3 7" xfId="1559"/>
    <cellStyle name="20% - Accent4 4 4" xfId="1560"/>
    <cellStyle name="20% - Accent4 4 4 2" xfId="1561"/>
    <cellStyle name="20% - Accent4 4 4 2 2" xfId="1562"/>
    <cellStyle name="20% - Accent4 4 4 2 3" xfId="1563"/>
    <cellStyle name="20% - Accent4 4 4 2 4" xfId="1564"/>
    <cellStyle name="20% - Accent4 4 4 3" xfId="1565"/>
    <cellStyle name="20% - Accent4 4 4 4" xfId="1566"/>
    <cellStyle name="20% - Accent4 4 4 5" xfId="1567"/>
    <cellStyle name="20% - Accent4 4 5" xfId="1568"/>
    <cellStyle name="20% - Accent4 4 5 2" xfId="1569"/>
    <cellStyle name="20% - Accent4 4 5 2 2" xfId="1570"/>
    <cellStyle name="20% - Accent4 4 5 2 3" xfId="1571"/>
    <cellStyle name="20% - Accent4 4 5 2 4" xfId="1572"/>
    <cellStyle name="20% - Accent4 4 5 3" xfId="1573"/>
    <cellStyle name="20% - Accent4 4 5 4" xfId="1574"/>
    <cellStyle name="20% - Accent4 4 5 5" xfId="1575"/>
    <cellStyle name="20% - Accent4 4 6" xfId="1576"/>
    <cellStyle name="20% - Accent4 4 6 2" xfId="1577"/>
    <cellStyle name="20% - Accent4 4 6 3" xfId="1578"/>
    <cellStyle name="20% - Accent4 4 6 4" xfId="1579"/>
    <cellStyle name="20% - Accent4 4 7" xfId="1580"/>
    <cellStyle name="20% - Accent4 4 8" xfId="1581"/>
    <cellStyle name="20% - Accent4 4 9" xfId="1582"/>
    <cellStyle name="20% - Accent4 5" xfId="1583"/>
    <cellStyle name="20% - Accent4 5 10" xfId="1584"/>
    <cellStyle name="20% - Accent4 5 2" xfId="1585"/>
    <cellStyle name="20% - Accent4 5 2 2" xfId="1586"/>
    <cellStyle name="20% - Accent4 5 2 2 2" xfId="1587"/>
    <cellStyle name="20% - Accent4 5 2 2 2 2" xfId="1588"/>
    <cellStyle name="20% - Accent4 5 2 2 2 3" xfId="1589"/>
    <cellStyle name="20% - Accent4 5 2 2 2 4" xfId="1590"/>
    <cellStyle name="20% - Accent4 5 2 2 3" xfId="1591"/>
    <cellStyle name="20% - Accent4 5 2 2 4" xfId="1592"/>
    <cellStyle name="20% - Accent4 5 2 2 5" xfId="1593"/>
    <cellStyle name="20% - Accent4 5 2 3" xfId="1594"/>
    <cellStyle name="20% - Accent4 5 2 3 2" xfId="1595"/>
    <cellStyle name="20% - Accent4 5 2 3 2 2" xfId="1596"/>
    <cellStyle name="20% - Accent4 5 2 3 2 3" xfId="1597"/>
    <cellStyle name="20% - Accent4 5 2 3 2 4" xfId="1598"/>
    <cellStyle name="20% - Accent4 5 2 3 3" xfId="1599"/>
    <cellStyle name="20% - Accent4 5 2 3 4" xfId="1600"/>
    <cellStyle name="20% - Accent4 5 2 3 5" xfId="1601"/>
    <cellStyle name="20% - Accent4 5 2 4" xfId="1602"/>
    <cellStyle name="20% - Accent4 5 2 4 2" xfId="1603"/>
    <cellStyle name="20% - Accent4 5 2 4 3" xfId="1604"/>
    <cellStyle name="20% - Accent4 5 2 4 4" xfId="1605"/>
    <cellStyle name="20% - Accent4 5 2 5" xfId="1606"/>
    <cellStyle name="20% - Accent4 5 2 6" xfId="1607"/>
    <cellStyle name="20% - Accent4 5 2 7" xfId="1608"/>
    <cellStyle name="20% - Accent4 5 3" xfId="1609"/>
    <cellStyle name="20% - Accent4 5 3 2" xfId="1610"/>
    <cellStyle name="20% - Accent4 5 3 2 2" xfId="1611"/>
    <cellStyle name="20% - Accent4 5 3 2 3" xfId="1612"/>
    <cellStyle name="20% - Accent4 5 3 2 4" xfId="1613"/>
    <cellStyle name="20% - Accent4 5 3 3" xfId="1614"/>
    <cellStyle name="20% - Accent4 5 3 4" xfId="1615"/>
    <cellStyle name="20% - Accent4 5 3 5" xfId="1616"/>
    <cellStyle name="20% - Accent4 5 4" xfId="1617"/>
    <cellStyle name="20% - Accent4 5 4 2" xfId="1618"/>
    <cellStyle name="20% - Accent4 5 4 2 2" xfId="1619"/>
    <cellStyle name="20% - Accent4 5 4 2 3" xfId="1620"/>
    <cellStyle name="20% - Accent4 5 4 2 4" xfId="1621"/>
    <cellStyle name="20% - Accent4 5 4 3" xfId="1622"/>
    <cellStyle name="20% - Accent4 5 4 4" xfId="1623"/>
    <cellStyle name="20% - Accent4 5 4 5" xfId="1624"/>
    <cellStyle name="20% - Accent4 5 5" xfId="1625"/>
    <cellStyle name="20% - Accent4 5 5 2" xfId="1626"/>
    <cellStyle name="20% - Accent4 5 5 3" xfId="1627"/>
    <cellStyle name="20% - Accent4 5 5 4" xfId="1628"/>
    <cellStyle name="20% - Accent4 5 6" xfId="1629"/>
    <cellStyle name="20% - Accent4 5 7" xfId="1630"/>
    <cellStyle name="20% - Accent4 5 8" xfId="1631"/>
    <cellStyle name="20% - Accent4 5 9" xfId="1632"/>
    <cellStyle name="20% - Accent4 6" xfId="1633"/>
    <cellStyle name="20% - Accent4 6 2" xfId="1634"/>
    <cellStyle name="20% - Accent4 6 2 2" xfId="1635"/>
    <cellStyle name="20% - Accent4 6 2 2 2" xfId="1636"/>
    <cellStyle name="20% - Accent4 6 2 2 3" xfId="1637"/>
    <cellStyle name="20% - Accent4 6 2 2 4" xfId="1638"/>
    <cellStyle name="20% - Accent4 6 2 3" xfId="1639"/>
    <cellStyle name="20% - Accent4 6 2 4" xfId="1640"/>
    <cellStyle name="20% - Accent4 6 2 5" xfId="1641"/>
    <cellStyle name="20% - Accent4 6 3" xfId="1642"/>
    <cellStyle name="20% - Accent4 6 3 2" xfId="1643"/>
    <cellStyle name="20% - Accent4 6 3 2 2" xfId="1644"/>
    <cellStyle name="20% - Accent4 6 3 2 3" xfId="1645"/>
    <cellStyle name="20% - Accent4 6 3 2 4" xfId="1646"/>
    <cellStyle name="20% - Accent4 6 3 3" xfId="1647"/>
    <cellStyle name="20% - Accent4 6 3 4" xfId="1648"/>
    <cellStyle name="20% - Accent4 6 3 5" xfId="1649"/>
    <cellStyle name="20% - Accent4 6 4" xfId="1650"/>
    <cellStyle name="20% - Accent4 6 4 2" xfId="1651"/>
    <cellStyle name="20% - Accent4 6 4 3" xfId="1652"/>
    <cellStyle name="20% - Accent4 6 4 4" xfId="1653"/>
    <cellStyle name="20% - Accent4 6 5" xfId="1654"/>
    <cellStyle name="20% - Accent4 6 6" xfId="1655"/>
    <cellStyle name="20% - Accent4 6 7" xfId="1656"/>
    <cellStyle name="20% - Accent4 6 8" xfId="1657"/>
    <cellStyle name="20% - Accent4 6 9" xfId="1658"/>
    <cellStyle name="20% - Accent4 7" xfId="1659"/>
    <cellStyle name="20% - Accent4 7 2" xfId="1660"/>
    <cellStyle name="20% - Accent4 7 2 2" xfId="1661"/>
    <cellStyle name="20% - Accent4 7 2 3" xfId="1662"/>
    <cellStyle name="20% - Accent4 7 2 4" xfId="1663"/>
    <cellStyle name="20% - Accent4 7 3" xfId="1664"/>
    <cellStyle name="20% - Accent4 7 4" xfId="1665"/>
    <cellStyle name="20% - Accent4 7 5" xfId="1666"/>
    <cellStyle name="20% - Accent4 7 6" xfId="1667"/>
    <cellStyle name="20% - Accent4 7 7" xfId="1668"/>
    <cellStyle name="20% - Accent4 7 8" xfId="1669"/>
    <cellStyle name="20% - Accent4 8" xfId="1670"/>
    <cellStyle name="20% - Accent4 8 2" xfId="1671"/>
    <cellStyle name="20% - Accent4 8 2 2" xfId="1672"/>
    <cellStyle name="20% - Accent4 8 2 3" xfId="1673"/>
    <cellStyle name="20% - Accent4 8 2 4" xfId="1674"/>
    <cellStyle name="20% - Accent4 8 3" xfId="1675"/>
    <cellStyle name="20% - Accent4 8 4" xfId="1676"/>
    <cellStyle name="20% - Accent4 8 5" xfId="1677"/>
    <cellStyle name="20% - Accent4 8 6" xfId="1678"/>
    <cellStyle name="20% - Accent4 8 7" xfId="1679"/>
    <cellStyle name="20% - Accent4 8 8" xfId="1680"/>
    <cellStyle name="20% - Accent4 9" xfId="1681"/>
    <cellStyle name="20% - Accent4 9 2" xfId="1682"/>
    <cellStyle name="20% - Accent4 9 3" xfId="1683"/>
    <cellStyle name="20% - Accent4 9 4" xfId="1684"/>
    <cellStyle name="20% - Accent4 9 5" xfId="1685"/>
    <cellStyle name="20% - Accent4 9 6" xfId="1686"/>
    <cellStyle name="20% - Accent5 10" xfId="1687"/>
    <cellStyle name="20% - Accent5 10 2" xfId="1688"/>
    <cellStyle name="20% - Accent5 10 3" xfId="1689"/>
    <cellStyle name="20% - Accent5 10 4" xfId="1690"/>
    <cellStyle name="20% - Accent5 10 5" xfId="1691"/>
    <cellStyle name="20% - Accent5 11" xfId="1692"/>
    <cellStyle name="20% - Accent5 11 2" xfId="1693"/>
    <cellStyle name="20% - Accent5 11 3" xfId="1694"/>
    <cellStyle name="20% - Accent5 12" xfId="1695"/>
    <cellStyle name="20% - Accent5 13" xfId="1696"/>
    <cellStyle name="20% - Accent5 13 2" xfId="1697"/>
    <cellStyle name="20% - Accent5 13 3" xfId="1698"/>
    <cellStyle name="20% - Accent5 14" xfId="1699"/>
    <cellStyle name="20% - Accent5 15" xfId="1700"/>
    <cellStyle name="20% - Accent5 16" xfId="1701"/>
    <cellStyle name="20% - Accent5 17" xfId="1702"/>
    <cellStyle name="20% - Accent5 18" xfId="1703"/>
    <cellStyle name="20% - Accent5 2" xfId="1704"/>
    <cellStyle name="20% - Accent5 2 10" xfId="1705"/>
    <cellStyle name="20% - Accent5 2 11" xfId="1706"/>
    <cellStyle name="20% - Accent5 2 12" xfId="1707"/>
    <cellStyle name="20% - Accent5 2 2" xfId="1708"/>
    <cellStyle name="20% - Accent5 2 2 2" xfId="1709"/>
    <cellStyle name="20% - Accent5 2 2 2 2" xfId="1710"/>
    <cellStyle name="20% - Accent5 2 2 2 2 2" xfId="1711"/>
    <cellStyle name="20% - Accent5 2 2 2 2 2 2" xfId="1712"/>
    <cellStyle name="20% - Accent5 2 2 2 2 2 3" xfId="1713"/>
    <cellStyle name="20% - Accent5 2 2 2 2 2 4" xfId="1714"/>
    <cellStyle name="20% - Accent5 2 2 2 2 3" xfId="1715"/>
    <cellStyle name="20% - Accent5 2 2 2 2 4" xfId="1716"/>
    <cellStyle name="20% - Accent5 2 2 2 2 5" xfId="1717"/>
    <cellStyle name="20% - Accent5 2 2 2 3" xfId="1718"/>
    <cellStyle name="20% - Accent5 2 2 2 3 2" xfId="1719"/>
    <cellStyle name="20% - Accent5 2 2 2 3 2 2" xfId="1720"/>
    <cellStyle name="20% - Accent5 2 2 2 3 2 3" xfId="1721"/>
    <cellStyle name="20% - Accent5 2 2 2 3 2 4" xfId="1722"/>
    <cellStyle name="20% - Accent5 2 2 2 3 3" xfId="1723"/>
    <cellStyle name="20% - Accent5 2 2 2 3 4" xfId="1724"/>
    <cellStyle name="20% - Accent5 2 2 2 3 5" xfId="1725"/>
    <cellStyle name="20% - Accent5 2 2 2 4" xfId="1726"/>
    <cellStyle name="20% - Accent5 2 2 2 4 2" xfId="1727"/>
    <cellStyle name="20% - Accent5 2 2 2 4 3" xfId="1728"/>
    <cellStyle name="20% - Accent5 2 2 2 4 4" xfId="1729"/>
    <cellStyle name="20% - Accent5 2 2 2 5" xfId="1730"/>
    <cellStyle name="20% - Accent5 2 2 2 6" xfId="1731"/>
    <cellStyle name="20% - Accent5 2 2 2 7" xfId="1732"/>
    <cellStyle name="20% - Accent5 2 2 3" xfId="1733"/>
    <cellStyle name="20% - Accent5 2 2 3 2" xfId="1734"/>
    <cellStyle name="20% - Accent5 2 2 3 2 2" xfId="1735"/>
    <cellStyle name="20% - Accent5 2 2 3 2 3" xfId="1736"/>
    <cellStyle name="20% - Accent5 2 2 3 2 4" xfId="1737"/>
    <cellStyle name="20% - Accent5 2 2 3 3" xfId="1738"/>
    <cellStyle name="20% - Accent5 2 2 3 4" xfId="1739"/>
    <cellStyle name="20% - Accent5 2 2 3 5" xfId="1740"/>
    <cellStyle name="20% - Accent5 2 2 4" xfId="1741"/>
    <cellStyle name="20% - Accent5 2 2 4 2" xfId="1742"/>
    <cellStyle name="20% - Accent5 2 2 4 2 2" xfId="1743"/>
    <cellStyle name="20% - Accent5 2 2 4 2 3" xfId="1744"/>
    <cellStyle name="20% - Accent5 2 2 4 2 4" xfId="1745"/>
    <cellStyle name="20% - Accent5 2 2 4 3" xfId="1746"/>
    <cellStyle name="20% - Accent5 2 2 4 4" xfId="1747"/>
    <cellStyle name="20% - Accent5 2 2 4 5" xfId="1748"/>
    <cellStyle name="20% - Accent5 2 2 5" xfId="1749"/>
    <cellStyle name="20% - Accent5 2 2 5 2" xfId="1750"/>
    <cellStyle name="20% - Accent5 2 2 5 3" xfId="1751"/>
    <cellStyle name="20% - Accent5 2 2 5 4" xfId="1752"/>
    <cellStyle name="20% - Accent5 2 2 6" xfId="1753"/>
    <cellStyle name="20% - Accent5 2 2 7" xfId="1754"/>
    <cellStyle name="20% - Accent5 2 2 8" xfId="1755"/>
    <cellStyle name="20% - Accent5 2 2 9" xfId="1756"/>
    <cellStyle name="20% - Accent5 2 3" xfId="1757"/>
    <cellStyle name="20% - Accent5 2 3 2" xfId="1758"/>
    <cellStyle name="20% - Accent5 2 3 2 2" xfId="1759"/>
    <cellStyle name="20% - Accent5 2 3 2 2 2" xfId="1760"/>
    <cellStyle name="20% - Accent5 2 3 2 2 3" xfId="1761"/>
    <cellStyle name="20% - Accent5 2 3 2 2 4" xfId="1762"/>
    <cellStyle name="20% - Accent5 2 3 2 3" xfId="1763"/>
    <cellStyle name="20% - Accent5 2 3 2 4" xfId="1764"/>
    <cellStyle name="20% - Accent5 2 3 2 5" xfId="1765"/>
    <cellStyle name="20% - Accent5 2 3 3" xfId="1766"/>
    <cellStyle name="20% - Accent5 2 3 3 2" xfId="1767"/>
    <cellStyle name="20% - Accent5 2 3 3 2 2" xfId="1768"/>
    <cellStyle name="20% - Accent5 2 3 3 2 3" xfId="1769"/>
    <cellStyle name="20% - Accent5 2 3 3 2 4" xfId="1770"/>
    <cellStyle name="20% - Accent5 2 3 3 3" xfId="1771"/>
    <cellStyle name="20% - Accent5 2 3 3 4" xfId="1772"/>
    <cellStyle name="20% - Accent5 2 3 3 5" xfId="1773"/>
    <cellStyle name="20% - Accent5 2 3 4" xfId="1774"/>
    <cellStyle name="20% - Accent5 2 3 4 2" xfId="1775"/>
    <cellStyle name="20% - Accent5 2 3 4 3" xfId="1776"/>
    <cellStyle name="20% - Accent5 2 3 4 4" xfId="1777"/>
    <cellStyle name="20% - Accent5 2 3 5" xfId="1778"/>
    <cellStyle name="20% - Accent5 2 3 6" xfId="1779"/>
    <cellStyle name="20% - Accent5 2 3 7" xfId="1780"/>
    <cellStyle name="20% - Accent5 2 3 8" xfId="1781"/>
    <cellStyle name="20% - Accent5 2 4" xfId="1782"/>
    <cellStyle name="20% - Accent5 2 4 2" xfId="1783"/>
    <cellStyle name="20% - Accent5 2 4 2 2" xfId="1784"/>
    <cellStyle name="20% - Accent5 2 4 2 3" xfId="1785"/>
    <cellStyle name="20% - Accent5 2 4 2 4" xfId="1786"/>
    <cellStyle name="20% - Accent5 2 4 3" xfId="1787"/>
    <cellStyle name="20% - Accent5 2 4 4" xfId="1788"/>
    <cellStyle name="20% - Accent5 2 4 5" xfId="1789"/>
    <cellStyle name="20% - Accent5 2 4 6" xfId="1790"/>
    <cellStyle name="20% - Accent5 2 5" xfId="1791"/>
    <cellStyle name="20% - Accent5 2 5 2" xfId="1792"/>
    <cellStyle name="20% - Accent5 2 5 2 2" xfId="1793"/>
    <cellStyle name="20% - Accent5 2 5 2 3" xfId="1794"/>
    <cellStyle name="20% - Accent5 2 5 2 4" xfId="1795"/>
    <cellStyle name="20% - Accent5 2 5 3" xfId="1796"/>
    <cellStyle name="20% - Accent5 2 5 4" xfId="1797"/>
    <cellStyle name="20% - Accent5 2 5 5" xfId="1798"/>
    <cellStyle name="20% - Accent5 2 5 6" xfId="1799"/>
    <cellStyle name="20% - Accent5 2 6" xfId="1800"/>
    <cellStyle name="20% - Accent5 2 6 2" xfId="1801"/>
    <cellStyle name="20% - Accent5 2 6 3" xfId="1802"/>
    <cellStyle name="20% - Accent5 2 6 4" xfId="1803"/>
    <cellStyle name="20% - Accent5 2 7" xfId="1804"/>
    <cellStyle name="20% - Accent5 2 8" xfId="1805"/>
    <cellStyle name="20% - Accent5 2 9" xfId="1806"/>
    <cellStyle name="20% - Accent5 3" xfId="1807"/>
    <cellStyle name="20% - Accent5 3 10" xfId="1808"/>
    <cellStyle name="20% - Accent5 3 11" xfId="1809"/>
    <cellStyle name="20% - Accent5 3 2" xfId="1810"/>
    <cellStyle name="20% - Accent5 3 2 2" xfId="1811"/>
    <cellStyle name="20% - Accent5 3 2 2 2" xfId="1812"/>
    <cellStyle name="20% - Accent5 3 2 2 2 2" xfId="1813"/>
    <cellStyle name="20% - Accent5 3 2 2 2 2 2" xfId="1814"/>
    <cellStyle name="20% - Accent5 3 2 2 2 2 3" xfId="1815"/>
    <cellStyle name="20% - Accent5 3 2 2 2 2 4" xfId="1816"/>
    <cellStyle name="20% - Accent5 3 2 2 2 3" xfId="1817"/>
    <cellStyle name="20% - Accent5 3 2 2 2 4" xfId="1818"/>
    <cellStyle name="20% - Accent5 3 2 2 2 5" xfId="1819"/>
    <cellStyle name="20% - Accent5 3 2 2 3" xfId="1820"/>
    <cellStyle name="20% - Accent5 3 2 2 3 2" xfId="1821"/>
    <cellStyle name="20% - Accent5 3 2 2 3 2 2" xfId="1822"/>
    <cellStyle name="20% - Accent5 3 2 2 3 2 3" xfId="1823"/>
    <cellStyle name="20% - Accent5 3 2 2 3 2 4" xfId="1824"/>
    <cellStyle name="20% - Accent5 3 2 2 3 3" xfId="1825"/>
    <cellStyle name="20% - Accent5 3 2 2 3 4" xfId="1826"/>
    <cellStyle name="20% - Accent5 3 2 2 3 5" xfId="1827"/>
    <cellStyle name="20% - Accent5 3 2 2 4" xfId="1828"/>
    <cellStyle name="20% - Accent5 3 2 2 4 2" xfId="1829"/>
    <cellStyle name="20% - Accent5 3 2 2 4 3" xfId="1830"/>
    <cellStyle name="20% - Accent5 3 2 2 4 4" xfId="1831"/>
    <cellStyle name="20% - Accent5 3 2 2 5" xfId="1832"/>
    <cellStyle name="20% - Accent5 3 2 2 6" xfId="1833"/>
    <cellStyle name="20% - Accent5 3 2 2 7" xfId="1834"/>
    <cellStyle name="20% - Accent5 3 2 3" xfId="1835"/>
    <cellStyle name="20% - Accent5 3 2 3 2" xfId="1836"/>
    <cellStyle name="20% - Accent5 3 2 3 2 2" xfId="1837"/>
    <cellStyle name="20% - Accent5 3 2 3 2 3" xfId="1838"/>
    <cellStyle name="20% - Accent5 3 2 3 2 4" xfId="1839"/>
    <cellStyle name="20% - Accent5 3 2 3 3" xfId="1840"/>
    <cellStyle name="20% - Accent5 3 2 3 4" xfId="1841"/>
    <cellStyle name="20% - Accent5 3 2 3 5" xfId="1842"/>
    <cellStyle name="20% - Accent5 3 2 4" xfId="1843"/>
    <cellStyle name="20% - Accent5 3 2 4 2" xfId="1844"/>
    <cellStyle name="20% - Accent5 3 2 4 2 2" xfId="1845"/>
    <cellStyle name="20% - Accent5 3 2 4 2 3" xfId="1846"/>
    <cellStyle name="20% - Accent5 3 2 4 2 4" xfId="1847"/>
    <cellStyle name="20% - Accent5 3 2 4 3" xfId="1848"/>
    <cellStyle name="20% - Accent5 3 2 4 4" xfId="1849"/>
    <cellStyle name="20% - Accent5 3 2 4 5" xfId="1850"/>
    <cellStyle name="20% - Accent5 3 2 5" xfId="1851"/>
    <cellStyle name="20% - Accent5 3 2 5 2" xfId="1852"/>
    <cellStyle name="20% - Accent5 3 2 5 3" xfId="1853"/>
    <cellStyle name="20% - Accent5 3 2 5 4" xfId="1854"/>
    <cellStyle name="20% - Accent5 3 2 6" xfId="1855"/>
    <cellStyle name="20% - Accent5 3 2 7" xfId="1856"/>
    <cellStyle name="20% - Accent5 3 2 8" xfId="1857"/>
    <cellStyle name="20% - Accent5 3 3" xfId="1858"/>
    <cellStyle name="20% - Accent5 3 3 2" xfId="1859"/>
    <cellStyle name="20% - Accent5 3 3 2 2" xfId="1860"/>
    <cellStyle name="20% - Accent5 3 3 2 2 2" xfId="1861"/>
    <cellStyle name="20% - Accent5 3 3 2 2 3" xfId="1862"/>
    <cellStyle name="20% - Accent5 3 3 2 2 4" xfId="1863"/>
    <cellStyle name="20% - Accent5 3 3 2 3" xfId="1864"/>
    <cellStyle name="20% - Accent5 3 3 2 4" xfId="1865"/>
    <cellStyle name="20% - Accent5 3 3 2 5" xfId="1866"/>
    <cellStyle name="20% - Accent5 3 3 3" xfId="1867"/>
    <cellStyle name="20% - Accent5 3 3 3 2" xfId="1868"/>
    <cellStyle name="20% - Accent5 3 3 3 2 2" xfId="1869"/>
    <cellStyle name="20% - Accent5 3 3 3 2 3" xfId="1870"/>
    <cellStyle name="20% - Accent5 3 3 3 2 4" xfId="1871"/>
    <cellStyle name="20% - Accent5 3 3 3 3" xfId="1872"/>
    <cellStyle name="20% - Accent5 3 3 3 4" xfId="1873"/>
    <cellStyle name="20% - Accent5 3 3 3 5" xfId="1874"/>
    <cellStyle name="20% - Accent5 3 3 4" xfId="1875"/>
    <cellStyle name="20% - Accent5 3 3 4 2" xfId="1876"/>
    <cellStyle name="20% - Accent5 3 3 4 3" xfId="1877"/>
    <cellStyle name="20% - Accent5 3 3 4 4" xfId="1878"/>
    <cellStyle name="20% - Accent5 3 3 5" xfId="1879"/>
    <cellStyle name="20% - Accent5 3 3 6" xfId="1880"/>
    <cellStyle name="20% - Accent5 3 3 7" xfId="1881"/>
    <cellStyle name="20% - Accent5 3 4" xfId="1882"/>
    <cellStyle name="20% - Accent5 3 4 2" xfId="1883"/>
    <cellStyle name="20% - Accent5 3 4 2 2" xfId="1884"/>
    <cellStyle name="20% - Accent5 3 4 2 3" xfId="1885"/>
    <cellStyle name="20% - Accent5 3 4 2 4" xfId="1886"/>
    <cellStyle name="20% - Accent5 3 4 3" xfId="1887"/>
    <cellStyle name="20% - Accent5 3 4 4" xfId="1888"/>
    <cellStyle name="20% - Accent5 3 4 5" xfId="1889"/>
    <cellStyle name="20% - Accent5 3 5" xfId="1890"/>
    <cellStyle name="20% - Accent5 3 5 2" xfId="1891"/>
    <cellStyle name="20% - Accent5 3 5 2 2" xfId="1892"/>
    <cellStyle name="20% - Accent5 3 5 2 3" xfId="1893"/>
    <cellStyle name="20% - Accent5 3 5 2 4" xfId="1894"/>
    <cellStyle name="20% - Accent5 3 5 3" xfId="1895"/>
    <cellStyle name="20% - Accent5 3 5 4" xfId="1896"/>
    <cellStyle name="20% - Accent5 3 5 5" xfId="1897"/>
    <cellStyle name="20% - Accent5 3 6" xfId="1898"/>
    <cellStyle name="20% - Accent5 3 6 2" xfId="1899"/>
    <cellStyle name="20% - Accent5 3 6 3" xfId="1900"/>
    <cellStyle name="20% - Accent5 3 6 4" xfId="1901"/>
    <cellStyle name="20% - Accent5 3 7" xfId="1902"/>
    <cellStyle name="20% - Accent5 3 8" xfId="1903"/>
    <cellStyle name="20% - Accent5 3 9" xfId="1904"/>
    <cellStyle name="20% - Accent5 4" xfId="1905"/>
    <cellStyle name="20% - Accent5 4 10" xfId="1906"/>
    <cellStyle name="20% - Accent5 4 11" xfId="1907"/>
    <cellStyle name="20% - Accent5 4 2" xfId="1908"/>
    <cellStyle name="20% - Accent5 4 2 2" xfId="1909"/>
    <cellStyle name="20% - Accent5 4 2 2 2" xfId="1910"/>
    <cellStyle name="20% - Accent5 4 2 2 2 2" xfId="1911"/>
    <cellStyle name="20% - Accent5 4 2 2 2 2 2" xfId="1912"/>
    <cellStyle name="20% - Accent5 4 2 2 2 2 3" xfId="1913"/>
    <cellStyle name="20% - Accent5 4 2 2 2 2 4" xfId="1914"/>
    <cellStyle name="20% - Accent5 4 2 2 2 3" xfId="1915"/>
    <cellStyle name="20% - Accent5 4 2 2 2 4" xfId="1916"/>
    <cellStyle name="20% - Accent5 4 2 2 2 5" xfId="1917"/>
    <cellStyle name="20% - Accent5 4 2 2 3" xfId="1918"/>
    <cellStyle name="20% - Accent5 4 2 2 3 2" xfId="1919"/>
    <cellStyle name="20% - Accent5 4 2 2 3 2 2" xfId="1920"/>
    <cellStyle name="20% - Accent5 4 2 2 3 2 3" xfId="1921"/>
    <cellStyle name="20% - Accent5 4 2 2 3 2 4" xfId="1922"/>
    <cellStyle name="20% - Accent5 4 2 2 3 3" xfId="1923"/>
    <cellStyle name="20% - Accent5 4 2 2 3 4" xfId="1924"/>
    <cellStyle name="20% - Accent5 4 2 2 3 5" xfId="1925"/>
    <cellStyle name="20% - Accent5 4 2 2 4" xfId="1926"/>
    <cellStyle name="20% - Accent5 4 2 2 4 2" xfId="1927"/>
    <cellStyle name="20% - Accent5 4 2 2 4 3" xfId="1928"/>
    <cellStyle name="20% - Accent5 4 2 2 4 4" xfId="1929"/>
    <cellStyle name="20% - Accent5 4 2 2 5" xfId="1930"/>
    <cellStyle name="20% - Accent5 4 2 2 6" xfId="1931"/>
    <cellStyle name="20% - Accent5 4 2 2 7" xfId="1932"/>
    <cellStyle name="20% - Accent5 4 2 3" xfId="1933"/>
    <cellStyle name="20% - Accent5 4 2 3 2" xfId="1934"/>
    <cellStyle name="20% - Accent5 4 2 3 2 2" xfId="1935"/>
    <cellStyle name="20% - Accent5 4 2 3 2 3" xfId="1936"/>
    <cellStyle name="20% - Accent5 4 2 3 2 4" xfId="1937"/>
    <cellStyle name="20% - Accent5 4 2 3 3" xfId="1938"/>
    <cellStyle name="20% - Accent5 4 2 3 4" xfId="1939"/>
    <cellStyle name="20% - Accent5 4 2 3 5" xfId="1940"/>
    <cellStyle name="20% - Accent5 4 2 4" xfId="1941"/>
    <cellStyle name="20% - Accent5 4 2 4 2" xfId="1942"/>
    <cellStyle name="20% - Accent5 4 2 4 2 2" xfId="1943"/>
    <cellStyle name="20% - Accent5 4 2 4 2 3" xfId="1944"/>
    <cellStyle name="20% - Accent5 4 2 4 2 4" xfId="1945"/>
    <cellStyle name="20% - Accent5 4 2 4 3" xfId="1946"/>
    <cellStyle name="20% - Accent5 4 2 4 4" xfId="1947"/>
    <cellStyle name="20% - Accent5 4 2 4 5" xfId="1948"/>
    <cellStyle name="20% - Accent5 4 2 5" xfId="1949"/>
    <cellStyle name="20% - Accent5 4 2 5 2" xfId="1950"/>
    <cellStyle name="20% - Accent5 4 2 5 3" xfId="1951"/>
    <cellStyle name="20% - Accent5 4 2 5 4" xfId="1952"/>
    <cellStyle name="20% - Accent5 4 2 6" xfId="1953"/>
    <cellStyle name="20% - Accent5 4 2 7" xfId="1954"/>
    <cellStyle name="20% - Accent5 4 2 8" xfId="1955"/>
    <cellStyle name="20% - Accent5 4 3" xfId="1956"/>
    <cellStyle name="20% - Accent5 4 3 2" xfId="1957"/>
    <cellStyle name="20% - Accent5 4 3 2 2" xfId="1958"/>
    <cellStyle name="20% - Accent5 4 3 2 2 2" xfId="1959"/>
    <cellStyle name="20% - Accent5 4 3 2 2 3" xfId="1960"/>
    <cellStyle name="20% - Accent5 4 3 2 2 4" xfId="1961"/>
    <cellStyle name="20% - Accent5 4 3 2 3" xfId="1962"/>
    <cellStyle name="20% - Accent5 4 3 2 4" xfId="1963"/>
    <cellStyle name="20% - Accent5 4 3 2 5" xfId="1964"/>
    <cellStyle name="20% - Accent5 4 3 3" xfId="1965"/>
    <cellStyle name="20% - Accent5 4 3 3 2" xfId="1966"/>
    <cellStyle name="20% - Accent5 4 3 3 2 2" xfId="1967"/>
    <cellStyle name="20% - Accent5 4 3 3 2 3" xfId="1968"/>
    <cellStyle name="20% - Accent5 4 3 3 2 4" xfId="1969"/>
    <cellStyle name="20% - Accent5 4 3 3 3" xfId="1970"/>
    <cellStyle name="20% - Accent5 4 3 3 4" xfId="1971"/>
    <cellStyle name="20% - Accent5 4 3 3 5" xfId="1972"/>
    <cellStyle name="20% - Accent5 4 3 4" xfId="1973"/>
    <cellStyle name="20% - Accent5 4 3 4 2" xfId="1974"/>
    <cellStyle name="20% - Accent5 4 3 4 3" xfId="1975"/>
    <cellStyle name="20% - Accent5 4 3 4 4" xfId="1976"/>
    <cellStyle name="20% - Accent5 4 3 5" xfId="1977"/>
    <cellStyle name="20% - Accent5 4 3 6" xfId="1978"/>
    <cellStyle name="20% - Accent5 4 3 7" xfId="1979"/>
    <cellStyle name="20% - Accent5 4 4" xfId="1980"/>
    <cellStyle name="20% - Accent5 4 4 2" xfId="1981"/>
    <cellStyle name="20% - Accent5 4 4 2 2" xfId="1982"/>
    <cellStyle name="20% - Accent5 4 4 2 3" xfId="1983"/>
    <cellStyle name="20% - Accent5 4 4 2 4" xfId="1984"/>
    <cellStyle name="20% - Accent5 4 4 3" xfId="1985"/>
    <cellStyle name="20% - Accent5 4 4 4" xfId="1986"/>
    <cellStyle name="20% - Accent5 4 4 5" xfId="1987"/>
    <cellStyle name="20% - Accent5 4 5" xfId="1988"/>
    <cellStyle name="20% - Accent5 4 5 2" xfId="1989"/>
    <cellStyle name="20% - Accent5 4 5 2 2" xfId="1990"/>
    <cellStyle name="20% - Accent5 4 5 2 3" xfId="1991"/>
    <cellStyle name="20% - Accent5 4 5 2 4" xfId="1992"/>
    <cellStyle name="20% - Accent5 4 5 3" xfId="1993"/>
    <cellStyle name="20% - Accent5 4 5 4" xfId="1994"/>
    <cellStyle name="20% - Accent5 4 5 5" xfId="1995"/>
    <cellStyle name="20% - Accent5 4 6" xfId="1996"/>
    <cellStyle name="20% - Accent5 4 6 2" xfId="1997"/>
    <cellStyle name="20% - Accent5 4 6 3" xfId="1998"/>
    <cellStyle name="20% - Accent5 4 6 4" xfId="1999"/>
    <cellStyle name="20% - Accent5 4 7" xfId="2000"/>
    <cellStyle name="20% - Accent5 4 8" xfId="2001"/>
    <cellStyle name="20% - Accent5 4 9" xfId="2002"/>
    <cellStyle name="20% - Accent5 5" xfId="2003"/>
    <cellStyle name="20% - Accent5 5 10" xfId="2004"/>
    <cellStyle name="20% - Accent5 5 2" xfId="2005"/>
    <cellStyle name="20% - Accent5 5 2 2" xfId="2006"/>
    <cellStyle name="20% - Accent5 5 2 2 2" xfId="2007"/>
    <cellStyle name="20% - Accent5 5 2 2 2 2" xfId="2008"/>
    <cellStyle name="20% - Accent5 5 2 2 2 3" xfId="2009"/>
    <cellStyle name="20% - Accent5 5 2 2 2 4" xfId="2010"/>
    <cellStyle name="20% - Accent5 5 2 2 3" xfId="2011"/>
    <cellStyle name="20% - Accent5 5 2 2 4" xfId="2012"/>
    <cellStyle name="20% - Accent5 5 2 2 5" xfId="2013"/>
    <cellStyle name="20% - Accent5 5 2 3" xfId="2014"/>
    <cellStyle name="20% - Accent5 5 2 3 2" xfId="2015"/>
    <cellStyle name="20% - Accent5 5 2 3 2 2" xfId="2016"/>
    <cellStyle name="20% - Accent5 5 2 3 2 3" xfId="2017"/>
    <cellStyle name="20% - Accent5 5 2 3 2 4" xfId="2018"/>
    <cellStyle name="20% - Accent5 5 2 3 3" xfId="2019"/>
    <cellStyle name="20% - Accent5 5 2 3 4" xfId="2020"/>
    <cellStyle name="20% - Accent5 5 2 3 5" xfId="2021"/>
    <cellStyle name="20% - Accent5 5 2 4" xfId="2022"/>
    <cellStyle name="20% - Accent5 5 2 4 2" xfId="2023"/>
    <cellStyle name="20% - Accent5 5 2 4 3" xfId="2024"/>
    <cellStyle name="20% - Accent5 5 2 4 4" xfId="2025"/>
    <cellStyle name="20% - Accent5 5 2 5" xfId="2026"/>
    <cellStyle name="20% - Accent5 5 2 6" xfId="2027"/>
    <cellStyle name="20% - Accent5 5 2 7" xfId="2028"/>
    <cellStyle name="20% - Accent5 5 3" xfId="2029"/>
    <cellStyle name="20% - Accent5 5 3 2" xfId="2030"/>
    <cellStyle name="20% - Accent5 5 3 2 2" xfId="2031"/>
    <cellStyle name="20% - Accent5 5 3 2 3" xfId="2032"/>
    <cellStyle name="20% - Accent5 5 3 2 4" xfId="2033"/>
    <cellStyle name="20% - Accent5 5 3 3" xfId="2034"/>
    <cellStyle name="20% - Accent5 5 3 4" xfId="2035"/>
    <cellStyle name="20% - Accent5 5 3 5" xfId="2036"/>
    <cellStyle name="20% - Accent5 5 4" xfId="2037"/>
    <cellStyle name="20% - Accent5 5 4 2" xfId="2038"/>
    <cellStyle name="20% - Accent5 5 4 2 2" xfId="2039"/>
    <cellStyle name="20% - Accent5 5 4 2 3" xfId="2040"/>
    <cellStyle name="20% - Accent5 5 4 2 4" xfId="2041"/>
    <cellStyle name="20% - Accent5 5 4 3" xfId="2042"/>
    <cellStyle name="20% - Accent5 5 4 4" xfId="2043"/>
    <cellStyle name="20% - Accent5 5 4 5" xfId="2044"/>
    <cellStyle name="20% - Accent5 5 5" xfId="2045"/>
    <cellStyle name="20% - Accent5 5 5 2" xfId="2046"/>
    <cellStyle name="20% - Accent5 5 5 3" xfId="2047"/>
    <cellStyle name="20% - Accent5 5 5 4" xfId="2048"/>
    <cellStyle name="20% - Accent5 5 6" xfId="2049"/>
    <cellStyle name="20% - Accent5 5 7" xfId="2050"/>
    <cellStyle name="20% - Accent5 5 8" xfId="2051"/>
    <cellStyle name="20% - Accent5 5 9" xfId="2052"/>
    <cellStyle name="20% - Accent5 6" xfId="2053"/>
    <cellStyle name="20% - Accent5 6 2" xfId="2054"/>
    <cellStyle name="20% - Accent5 6 2 2" xfId="2055"/>
    <cellStyle name="20% - Accent5 6 2 2 2" xfId="2056"/>
    <cellStyle name="20% - Accent5 6 2 2 3" xfId="2057"/>
    <cellStyle name="20% - Accent5 6 2 2 4" xfId="2058"/>
    <cellStyle name="20% - Accent5 6 2 3" xfId="2059"/>
    <cellStyle name="20% - Accent5 6 2 4" xfId="2060"/>
    <cellStyle name="20% - Accent5 6 2 5" xfId="2061"/>
    <cellStyle name="20% - Accent5 6 3" xfId="2062"/>
    <cellStyle name="20% - Accent5 6 3 2" xfId="2063"/>
    <cellStyle name="20% - Accent5 6 3 2 2" xfId="2064"/>
    <cellStyle name="20% - Accent5 6 3 2 3" xfId="2065"/>
    <cellStyle name="20% - Accent5 6 3 2 4" xfId="2066"/>
    <cellStyle name="20% - Accent5 6 3 3" xfId="2067"/>
    <cellStyle name="20% - Accent5 6 3 4" xfId="2068"/>
    <cellStyle name="20% - Accent5 6 3 5" xfId="2069"/>
    <cellStyle name="20% - Accent5 6 4" xfId="2070"/>
    <cellStyle name="20% - Accent5 6 4 2" xfId="2071"/>
    <cellStyle name="20% - Accent5 6 4 3" xfId="2072"/>
    <cellStyle name="20% - Accent5 6 4 4" xfId="2073"/>
    <cellStyle name="20% - Accent5 6 5" xfId="2074"/>
    <cellStyle name="20% - Accent5 6 6" xfId="2075"/>
    <cellStyle name="20% - Accent5 6 7" xfId="2076"/>
    <cellStyle name="20% - Accent5 6 8" xfId="2077"/>
    <cellStyle name="20% - Accent5 6 9" xfId="2078"/>
    <cellStyle name="20% - Accent5 7" xfId="2079"/>
    <cellStyle name="20% - Accent5 7 2" xfId="2080"/>
    <cellStyle name="20% - Accent5 7 2 2" xfId="2081"/>
    <cellStyle name="20% - Accent5 7 2 3" xfId="2082"/>
    <cellStyle name="20% - Accent5 7 2 4" xfId="2083"/>
    <cellStyle name="20% - Accent5 7 3" xfId="2084"/>
    <cellStyle name="20% - Accent5 7 4" xfId="2085"/>
    <cellStyle name="20% - Accent5 7 5" xfId="2086"/>
    <cellStyle name="20% - Accent5 7 6" xfId="2087"/>
    <cellStyle name="20% - Accent5 7 7" xfId="2088"/>
    <cellStyle name="20% - Accent5 7 8" xfId="2089"/>
    <cellStyle name="20% - Accent5 8" xfId="2090"/>
    <cellStyle name="20% - Accent5 8 2" xfId="2091"/>
    <cellStyle name="20% - Accent5 8 2 2" xfId="2092"/>
    <cellStyle name="20% - Accent5 8 2 3" xfId="2093"/>
    <cellStyle name="20% - Accent5 8 2 4" xfId="2094"/>
    <cellStyle name="20% - Accent5 8 3" xfId="2095"/>
    <cellStyle name="20% - Accent5 8 4" xfId="2096"/>
    <cellStyle name="20% - Accent5 8 5" xfId="2097"/>
    <cellStyle name="20% - Accent5 8 6" xfId="2098"/>
    <cellStyle name="20% - Accent5 8 7" xfId="2099"/>
    <cellStyle name="20% - Accent5 8 8" xfId="2100"/>
    <cellStyle name="20% - Accent5 9" xfId="2101"/>
    <cellStyle name="20% - Accent5 9 2" xfId="2102"/>
    <cellStyle name="20% - Accent5 9 3" xfId="2103"/>
    <cellStyle name="20% - Accent5 9 4" xfId="2104"/>
    <cellStyle name="20% - Accent5 9 5" xfId="2105"/>
    <cellStyle name="20% - Accent5 9 6" xfId="2106"/>
    <cellStyle name="20% - Accent6 10" xfId="2107"/>
    <cellStyle name="20% - Accent6 10 2" xfId="2108"/>
    <cellStyle name="20% - Accent6 10 3" xfId="2109"/>
    <cellStyle name="20% - Accent6 10 4" xfId="2110"/>
    <cellStyle name="20% - Accent6 10 5" xfId="2111"/>
    <cellStyle name="20% - Accent6 11" xfId="2112"/>
    <cellStyle name="20% - Accent6 11 2" xfId="2113"/>
    <cellStyle name="20% - Accent6 11 3" xfId="2114"/>
    <cellStyle name="20% - Accent6 12" xfId="2115"/>
    <cellStyle name="20% - Accent6 13" xfId="2116"/>
    <cellStyle name="20% - Accent6 13 2" xfId="2117"/>
    <cellStyle name="20% - Accent6 13 3" xfId="2118"/>
    <cellStyle name="20% - Accent6 14" xfId="2119"/>
    <cellStyle name="20% - Accent6 15" xfId="2120"/>
    <cellStyle name="20% - Accent6 16" xfId="2121"/>
    <cellStyle name="20% - Accent6 17" xfId="2122"/>
    <cellStyle name="20% - Accent6 18" xfId="2123"/>
    <cellStyle name="20% - Accent6 2" xfId="2124"/>
    <cellStyle name="20% - Accent6 2 10" xfId="2125"/>
    <cellStyle name="20% - Accent6 2 11" xfId="2126"/>
    <cellStyle name="20% - Accent6 2 12" xfId="2127"/>
    <cellStyle name="20% - Accent6 2 2" xfId="2128"/>
    <cellStyle name="20% - Accent6 2 2 2" xfId="2129"/>
    <cellStyle name="20% - Accent6 2 2 2 2" xfId="2130"/>
    <cellStyle name="20% - Accent6 2 2 2 2 2" xfId="2131"/>
    <cellStyle name="20% - Accent6 2 2 2 2 2 2" xfId="2132"/>
    <cellStyle name="20% - Accent6 2 2 2 2 2 3" xfId="2133"/>
    <cellStyle name="20% - Accent6 2 2 2 2 2 4" xfId="2134"/>
    <cellStyle name="20% - Accent6 2 2 2 2 3" xfId="2135"/>
    <cellStyle name="20% - Accent6 2 2 2 2 4" xfId="2136"/>
    <cellStyle name="20% - Accent6 2 2 2 2 5" xfId="2137"/>
    <cellStyle name="20% - Accent6 2 2 2 3" xfId="2138"/>
    <cellStyle name="20% - Accent6 2 2 2 3 2" xfId="2139"/>
    <cellStyle name="20% - Accent6 2 2 2 3 2 2" xfId="2140"/>
    <cellStyle name="20% - Accent6 2 2 2 3 2 3" xfId="2141"/>
    <cellStyle name="20% - Accent6 2 2 2 3 2 4" xfId="2142"/>
    <cellStyle name="20% - Accent6 2 2 2 3 3" xfId="2143"/>
    <cellStyle name="20% - Accent6 2 2 2 3 4" xfId="2144"/>
    <cellStyle name="20% - Accent6 2 2 2 3 5" xfId="2145"/>
    <cellStyle name="20% - Accent6 2 2 2 4" xfId="2146"/>
    <cellStyle name="20% - Accent6 2 2 2 4 2" xfId="2147"/>
    <cellStyle name="20% - Accent6 2 2 2 4 3" xfId="2148"/>
    <cellStyle name="20% - Accent6 2 2 2 4 4" xfId="2149"/>
    <cellStyle name="20% - Accent6 2 2 2 5" xfId="2150"/>
    <cellStyle name="20% - Accent6 2 2 2 6" xfId="2151"/>
    <cellStyle name="20% - Accent6 2 2 2 7" xfId="2152"/>
    <cellStyle name="20% - Accent6 2 2 3" xfId="2153"/>
    <cellStyle name="20% - Accent6 2 2 3 2" xfId="2154"/>
    <cellStyle name="20% - Accent6 2 2 3 2 2" xfId="2155"/>
    <cellStyle name="20% - Accent6 2 2 3 2 3" xfId="2156"/>
    <cellStyle name="20% - Accent6 2 2 3 2 4" xfId="2157"/>
    <cellStyle name="20% - Accent6 2 2 3 3" xfId="2158"/>
    <cellStyle name="20% - Accent6 2 2 3 4" xfId="2159"/>
    <cellStyle name="20% - Accent6 2 2 3 5" xfId="2160"/>
    <cellStyle name="20% - Accent6 2 2 4" xfId="2161"/>
    <cellStyle name="20% - Accent6 2 2 4 2" xfId="2162"/>
    <cellStyle name="20% - Accent6 2 2 4 2 2" xfId="2163"/>
    <cellStyle name="20% - Accent6 2 2 4 2 3" xfId="2164"/>
    <cellStyle name="20% - Accent6 2 2 4 2 4" xfId="2165"/>
    <cellStyle name="20% - Accent6 2 2 4 3" xfId="2166"/>
    <cellStyle name="20% - Accent6 2 2 4 4" xfId="2167"/>
    <cellStyle name="20% - Accent6 2 2 4 5" xfId="2168"/>
    <cellStyle name="20% - Accent6 2 2 5" xfId="2169"/>
    <cellStyle name="20% - Accent6 2 2 5 2" xfId="2170"/>
    <cellStyle name="20% - Accent6 2 2 5 3" xfId="2171"/>
    <cellStyle name="20% - Accent6 2 2 5 4" xfId="2172"/>
    <cellStyle name="20% - Accent6 2 2 6" xfId="2173"/>
    <cellStyle name="20% - Accent6 2 2 7" xfId="2174"/>
    <cellStyle name="20% - Accent6 2 2 8" xfId="2175"/>
    <cellStyle name="20% - Accent6 2 2 9" xfId="2176"/>
    <cellStyle name="20% - Accent6 2 3" xfId="2177"/>
    <cellStyle name="20% - Accent6 2 3 2" xfId="2178"/>
    <cellStyle name="20% - Accent6 2 3 2 2" xfId="2179"/>
    <cellStyle name="20% - Accent6 2 3 2 2 2" xfId="2180"/>
    <cellStyle name="20% - Accent6 2 3 2 2 3" xfId="2181"/>
    <cellStyle name="20% - Accent6 2 3 2 2 4" xfId="2182"/>
    <cellStyle name="20% - Accent6 2 3 2 3" xfId="2183"/>
    <cellStyle name="20% - Accent6 2 3 2 4" xfId="2184"/>
    <cellStyle name="20% - Accent6 2 3 2 5" xfId="2185"/>
    <cellStyle name="20% - Accent6 2 3 3" xfId="2186"/>
    <cellStyle name="20% - Accent6 2 3 3 2" xfId="2187"/>
    <cellStyle name="20% - Accent6 2 3 3 2 2" xfId="2188"/>
    <cellStyle name="20% - Accent6 2 3 3 2 3" xfId="2189"/>
    <cellStyle name="20% - Accent6 2 3 3 2 4" xfId="2190"/>
    <cellStyle name="20% - Accent6 2 3 3 3" xfId="2191"/>
    <cellStyle name="20% - Accent6 2 3 3 4" xfId="2192"/>
    <cellStyle name="20% - Accent6 2 3 3 5" xfId="2193"/>
    <cellStyle name="20% - Accent6 2 3 4" xfId="2194"/>
    <cellStyle name="20% - Accent6 2 3 4 2" xfId="2195"/>
    <cellStyle name="20% - Accent6 2 3 4 3" xfId="2196"/>
    <cellStyle name="20% - Accent6 2 3 4 4" xfId="2197"/>
    <cellStyle name="20% - Accent6 2 3 5" xfId="2198"/>
    <cellStyle name="20% - Accent6 2 3 6" xfId="2199"/>
    <cellStyle name="20% - Accent6 2 3 7" xfId="2200"/>
    <cellStyle name="20% - Accent6 2 3 8" xfId="2201"/>
    <cellStyle name="20% - Accent6 2 4" xfId="2202"/>
    <cellStyle name="20% - Accent6 2 4 2" xfId="2203"/>
    <cellStyle name="20% - Accent6 2 4 2 2" xfId="2204"/>
    <cellStyle name="20% - Accent6 2 4 2 3" xfId="2205"/>
    <cellStyle name="20% - Accent6 2 4 2 4" xfId="2206"/>
    <cellStyle name="20% - Accent6 2 4 3" xfId="2207"/>
    <cellStyle name="20% - Accent6 2 4 4" xfId="2208"/>
    <cellStyle name="20% - Accent6 2 4 5" xfId="2209"/>
    <cellStyle name="20% - Accent6 2 4 6" xfId="2210"/>
    <cellStyle name="20% - Accent6 2 5" xfId="2211"/>
    <cellStyle name="20% - Accent6 2 5 2" xfId="2212"/>
    <cellStyle name="20% - Accent6 2 5 2 2" xfId="2213"/>
    <cellStyle name="20% - Accent6 2 5 2 3" xfId="2214"/>
    <cellStyle name="20% - Accent6 2 5 2 4" xfId="2215"/>
    <cellStyle name="20% - Accent6 2 5 3" xfId="2216"/>
    <cellStyle name="20% - Accent6 2 5 4" xfId="2217"/>
    <cellStyle name="20% - Accent6 2 5 5" xfId="2218"/>
    <cellStyle name="20% - Accent6 2 5 6" xfId="2219"/>
    <cellStyle name="20% - Accent6 2 6" xfId="2220"/>
    <cellStyle name="20% - Accent6 2 6 2" xfId="2221"/>
    <cellStyle name="20% - Accent6 2 6 3" xfId="2222"/>
    <cellStyle name="20% - Accent6 2 6 4" xfId="2223"/>
    <cellStyle name="20% - Accent6 2 7" xfId="2224"/>
    <cellStyle name="20% - Accent6 2 8" xfId="2225"/>
    <cellStyle name="20% - Accent6 2 9" xfId="2226"/>
    <cellStyle name="20% - Accent6 3" xfId="2227"/>
    <cellStyle name="20% - Accent6 3 10" xfId="2228"/>
    <cellStyle name="20% - Accent6 3 11" xfId="2229"/>
    <cellStyle name="20% - Accent6 3 2" xfId="2230"/>
    <cellStyle name="20% - Accent6 3 2 2" xfId="2231"/>
    <cellStyle name="20% - Accent6 3 2 2 2" xfId="2232"/>
    <cellStyle name="20% - Accent6 3 2 2 2 2" xfId="2233"/>
    <cellStyle name="20% - Accent6 3 2 2 2 2 2" xfId="2234"/>
    <cellStyle name="20% - Accent6 3 2 2 2 2 3" xfId="2235"/>
    <cellStyle name="20% - Accent6 3 2 2 2 2 4" xfId="2236"/>
    <cellStyle name="20% - Accent6 3 2 2 2 3" xfId="2237"/>
    <cellStyle name="20% - Accent6 3 2 2 2 4" xfId="2238"/>
    <cellStyle name="20% - Accent6 3 2 2 2 5" xfId="2239"/>
    <cellStyle name="20% - Accent6 3 2 2 3" xfId="2240"/>
    <cellStyle name="20% - Accent6 3 2 2 3 2" xfId="2241"/>
    <cellStyle name="20% - Accent6 3 2 2 3 2 2" xfId="2242"/>
    <cellStyle name="20% - Accent6 3 2 2 3 2 3" xfId="2243"/>
    <cellStyle name="20% - Accent6 3 2 2 3 2 4" xfId="2244"/>
    <cellStyle name="20% - Accent6 3 2 2 3 3" xfId="2245"/>
    <cellStyle name="20% - Accent6 3 2 2 3 4" xfId="2246"/>
    <cellStyle name="20% - Accent6 3 2 2 3 5" xfId="2247"/>
    <cellStyle name="20% - Accent6 3 2 2 4" xfId="2248"/>
    <cellStyle name="20% - Accent6 3 2 2 4 2" xfId="2249"/>
    <cellStyle name="20% - Accent6 3 2 2 4 3" xfId="2250"/>
    <cellStyle name="20% - Accent6 3 2 2 4 4" xfId="2251"/>
    <cellStyle name="20% - Accent6 3 2 2 5" xfId="2252"/>
    <cellStyle name="20% - Accent6 3 2 2 6" xfId="2253"/>
    <cellStyle name="20% - Accent6 3 2 2 7" xfId="2254"/>
    <cellStyle name="20% - Accent6 3 2 3" xfId="2255"/>
    <cellStyle name="20% - Accent6 3 2 3 2" xfId="2256"/>
    <cellStyle name="20% - Accent6 3 2 3 2 2" xfId="2257"/>
    <cellStyle name="20% - Accent6 3 2 3 2 3" xfId="2258"/>
    <cellStyle name="20% - Accent6 3 2 3 2 4" xfId="2259"/>
    <cellStyle name="20% - Accent6 3 2 3 3" xfId="2260"/>
    <cellStyle name="20% - Accent6 3 2 3 4" xfId="2261"/>
    <cellStyle name="20% - Accent6 3 2 3 5" xfId="2262"/>
    <cellStyle name="20% - Accent6 3 2 4" xfId="2263"/>
    <cellStyle name="20% - Accent6 3 2 4 2" xfId="2264"/>
    <cellStyle name="20% - Accent6 3 2 4 2 2" xfId="2265"/>
    <cellStyle name="20% - Accent6 3 2 4 2 3" xfId="2266"/>
    <cellStyle name="20% - Accent6 3 2 4 2 4" xfId="2267"/>
    <cellStyle name="20% - Accent6 3 2 4 3" xfId="2268"/>
    <cellStyle name="20% - Accent6 3 2 4 4" xfId="2269"/>
    <cellStyle name="20% - Accent6 3 2 4 5" xfId="2270"/>
    <cellStyle name="20% - Accent6 3 2 5" xfId="2271"/>
    <cellStyle name="20% - Accent6 3 2 5 2" xfId="2272"/>
    <cellStyle name="20% - Accent6 3 2 5 3" xfId="2273"/>
    <cellStyle name="20% - Accent6 3 2 5 4" xfId="2274"/>
    <cellStyle name="20% - Accent6 3 2 6" xfId="2275"/>
    <cellStyle name="20% - Accent6 3 2 7" xfId="2276"/>
    <cellStyle name="20% - Accent6 3 2 8" xfId="2277"/>
    <cellStyle name="20% - Accent6 3 3" xfId="2278"/>
    <cellStyle name="20% - Accent6 3 3 2" xfId="2279"/>
    <cellStyle name="20% - Accent6 3 3 2 2" xfId="2280"/>
    <cellStyle name="20% - Accent6 3 3 2 2 2" xfId="2281"/>
    <cellStyle name="20% - Accent6 3 3 2 2 3" xfId="2282"/>
    <cellStyle name="20% - Accent6 3 3 2 2 4" xfId="2283"/>
    <cellStyle name="20% - Accent6 3 3 2 3" xfId="2284"/>
    <cellStyle name="20% - Accent6 3 3 2 4" xfId="2285"/>
    <cellStyle name="20% - Accent6 3 3 2 5" xfId="2286"/>
    <cellStyle name="20% - Accent6 3 3 3" xfId="2287"/>
    <cellStyle name="20% - Accent6 3 3 3 2" xfId="2288"/>
    <cellStyle name="20% - Accent6 3 3 3 2 2" xfId="2289"/>
    <cellStyle name="20% - Accent6 3 3 3 2 3" xfId="2290"/>
    <cellStyle name="20% - Accent6 3 3 3 2 4" xfId="2291"/>
    <cellStyle name="20% - Accent6 3 3 3 3" xfId="2292"/>
    <cellStyle name="20% - Accent6 3 3 3 4" xfId="2293"/>
    <cellStyle name="20% - Accent6 3 3 3 5" xfId="2294"/>
    <cellStyle name="20% - Accent6 3 3 4" xfId="2295"/>
    <cellStyle name="20% - Accent6 3 3 4 2" xfId="2296"/>
    <cellStyle name="20% - Accent6 3 3 4 3" xfId="2297"/>
    <cellStyle name="20% - Accent6 3 3 4 4" xfId="2298"/>
    <cellStyle name="20% - Accent6 3 3 5" xfId="2299"/>
    <cellStyle name="20% - Accent6 3 3 6" xfId="2300"/>
    <cellStyle name="20% - Accent6 3 3 7" xfId="2301"/>
    <cellStyle name="20% - Accent6 3 4" xfId="2302"/>
    <cellStyle name="20% - Accent6 3 4 2" xfId="2303"/>
    <cellStyle name="20% - Accent6 3 4 2 2" xfId="2304"/>
    <cellStyle name="20% - Accent6 3 4 2 3" xfId="2305"/>
    <cellStyle name="20% - Accent6 3 4 2 4" xfId="2306"/>
    <cellStyle name="20% - Accent6 3 4 3" xfId="2307"/>
    <cellStyle name="20% - Accent6 3 4 4" xfId="2308"/>
    <cellStyle name="20% - Accent6 3 4 5" xfId="2309"/>
    <cellStyle name="20% - Accent6 3 5" xfId="2310"/>
    <cellStyle name="20% - Accent6 3 5 2" xfId="2311"/>
    <cellStyle name="20% - Accent6 3 5 2 2" xfId="2312"/>
    <cellStyle name="20% - Accent6 3 5 2 3" xfId="2313"/>
    <cellStyle name="20% - Accent6 3 5 2 4" xfId="2314"/>
    <cellStyle name="20% - Accent6 3 5 3" xfId="2315"/>
    <cellStyle name="20% - Accent6 3 5 4" xfId="2316"/>
    <cellStyle name="20% - Accent6 3 5 5" xfId="2317"/>
    <cellStyle name="20% - Accent6 3 6" xfId="2318"/>
    <cellStyle name="20% - Accent6 3 6 2" xfId="2319"/>
    <cellStyle name="20% - Accent6 3 6 3" xfId="2320"/>
    <cellStyle name="20% - Accent6 3 6 4" xfId="2321"/>
    <cellStyle name="20% - Accent6 3 7" xfId="2322"/>
    <cellStyle name="20% - Accent6 3 8" xfId="2323"/>
    <cellStyle name="20% - Accent6 3 9" xfId="2324"/>
    <cellStyle name="20% - Accent6 4" xfId="2325"/>
    <cellStyle name="20% - Accent6 4 10" xfId="2326"/>
    <cellStyle name="20% - Accent6 4 11" xfId="2327"/>
    <cellStyle name="20% - Accent6 4 2" xfId="2328"/>
    <cellStyle name="20% - Accent6 4 2 2" xfId="2329"/>
    <cellStyle name="20% - Accent6 4 2 2 2" xfId="2330"/>
    <cellStyle name="20% - Accent6 4 2 2 2 2" xfId="2331"/>
    <cellStyle name="20% - Accent6 4 2 2 2 2 2" xfId="2332"/>
    <cellStyle name="20% - Accent6 4 2 2 2 2 3" xfId="2333"/>
    <cellStyle name="20% - Accent6 4 2 2 2 2 4" xfId="2334"/>
    <cellStyle name="20% - Accent6 4 2 2 2 3" xfId="2335"/>
    <cellStyle name="20% - Accent6 4 2 2 2 4" xfId="2336"/>
    <cellStyle name="20% - Accent6 4 2 2 2 5" xfId="2337"/>
    <cellStyle name="20% - Accent6 4 2 2 3" xfId="2338"/>
    <cellStyle name="20% - Accent6 4 2 2 3 2" xfId="2339"/>
    <cellStyle name="20% - Accent6 4 2 2 3 2 2" xfId="2340"/>
    <cellStyle name="20% - Accent6 4 2 2 3 2 3" xfId="2341"/>
    <cellStyle name="20% - Accent6 4 2 2 3 2 4" xfId="2342"/>
    <cellStyle name="20% - Accent6 4 2 2 3 3" xfId="2343"/>
    <cellStyle name="20% - Accent6 4 2 2 3 4" xfId="2344"/>
    <cellStyle name="20% - Accent6 4 2 2 3 5" xfId="2345"/>
    <cellStyle name="20% - Accent6 4 2 2 4" xfId="2346"/>
    <cellStyle name="20% - Accent6 4 2 2 4 2" xfId="2347"/>
    <cellStyle name="20% - Accent6 4 2 2 4 3" xfId="2348"/>
    <cellStyle name="20% - Accent6 4 2 2 4 4" xfId="2349"/>
    <cellStyle name="20% - Accent6 4 2 2 5" xfId="2350"/>
    <cellStyle name="20% - Accent6 4 2 2 6" xfId="2351"/>
    <cellStyle name="20% - Accent6 4 2 2 7" xfId="2352"/>
    <cellStyle name="20% - Accent6 4 2 3" xfId="2353"/>
    <cellStyle name="20% - Accent6 4 2 3 2" xfId="2354"/>
    <cellStyle name="20% - Accent6 4 2 3 2 2" xfId="2355"/>
    <cellStyle name="20% - Accent6 4 2 3 2 3" xfId="2356"/>
    <cellStyle name="20% - Accent6 4 2 3 2 4" xfId="2357"/>
    <cellStyle name="20% - Accent6 4 2 3 3" xfId="2358"/>
    <cellStyle name="20% - Accent6 4 2 3 4" xfId="2359"/>
    <cellStyle name="20% - Accent6 4 2 3 5" xfId="2360"/>
    <cellStyle name="20% - Accent6 4 2 4" xfId="2361"/>
    <cellStyle name="20% - Accent6 4 2 4 2" xfId="2362"/>
    <cellStyle name="20% - Accent6 4 2 4 2 2" xfId="2363"/>
    <cellStyle name="20% - Accent6 4 2 4 2 3" xfId="2364"/>
    <cellStyle name="20% - Accent6 4 2 4 2 4" xfId="2365"/>
    <cellStyle name="20% - Accent6 4 2 4 3" xfId="2366"/>
    <cellStyle name="20% - Accent6 4 2 4 4" xfId="2367"/>
    <cellStyle name="20% - Accent6 4 2 4 5" xfId="2368"/>
    <cellStyle name="20% - Accent6 4 2 5" xfId="2369"/>
    <cellStyle name="20% - Accent6 4 2 5 2" xfId="2370"/>
    <cellStyle name="20% - Accent6 4 2 5 3" xfId="2371"/>
    <cellStyle name="20% - Accent6 4 2 5 4" xfId="2372"/>
    <cellStyle name="20% - Accent6 4 2 6" xfId="2373"/>
    <cellStyle name="20% - Accent6 4 2 7" xfId="2374"/>
    <cellStyle name="20% - Accent6 4 2 8" xfId="2375"/>
    <cellStyle name="20% - Accent6 4 3" xfId="2376"/>
    <cellStyle name="20% - Accent6 4 3 2" xfId="2377"/>
    <cellStyle name="20% - Accent6 4 3 2 2" xfId="2378"/>
    <cellStyle name="20% - Accent6 4 3 2 2 2" xfId="2379"/>
    <cellStyle name="20% - Accent6 4 3 2 2 3" xfId="2380"/>
    <cellStyle name="20% - Accent6 4 3 2 2 4" xfId="2381"/>
    <cellStyle name="20% - Accent6 4 3 2 3" xfId="2382"/>
    <cellStyle name="20% - Accent6 4 3 2 4" xfId="2383"/>
    <cellStyle name="20% - Accent6 4 3 2 5" xfId="2384"/>
    <cellStyle name="20% - Accent6 4 3 3" xfId="2385"/>
    <cellStyle name="20% - Accent6 4 3 3 2" xfId="2386"/>
    <cellStyle name="20% - Accent6 4 3 3 2 2" xfId="2387"/>
    <cellStyle name="20% - Accent6 4 3 3 2 3" xfId="2388"/>
    <cellStyle name="20% - Accent6 4 3 3 2 4" xfId="2389"/>
    <cellStyle name="20% - Accent6 4 3 3 3" xfId="2390"/>
    <cellStyle name="20% - Accent6 4 3 3 4" xfId="2391"/>
    <cellStyle name="20% - Accent6 4 3 3 5" xfId="2392"/>
    <cellStyle name="20% - Accent6 4 3 4" xfId="2393"/>
    <cellStyle name="20% - Accent6 4 3 4 2" xfId="2394"/>
    <cellStyle name="20% - Accent6 4 3 4 3" xfId="2395"/>
    <cellStyle name="20% - Accent6 4 3 4 4" xfId="2396"/>
    <cellStyle name="20% - Accent6 4 3 5" xfId="2397"/>
    <cellStyle name="20% - Accent6 4 3 6" xfId="2398"/>
    <cellStyle name="20% - Accent6 4 3 7" xfId="2399"/>
    <cellStyle name="20% - Accent6 4 4" xfId="2400"/>
    <cellStyle name="20% - Accent6 4 4 2" xfId="2401"/>
    <cellStyle name="20% - Accent6 4 4 2 2" xfId="2402"/>
    <cellStyle name="20% - Accent6 4 4 2 3" xfId="2403"/>
    <cellStyle name="20% - Accent6 4 4 2 4" xfId="2404"/>
    <cellStyle name="20% - Accent6 4 4 3" xfId="2405"/>
    <cellStyle name="20% - Accent6 4 4 4" xfId="2406"/>
    <cellStyle name="20% - Accent6 4 4 5" xfId="2407"/>
    <cellStyle name="20% - Accent6 4 5" xfId="2408"/>
    <cellStyle name="20% - Accent6 4 5 2" xfId="2409"/>
    <cellStyle name="20% - Accent6 4 5 2 2" xfId="2410"/>
    <cellStyle name="20% - Accent6 4 5 2 3" xfId="2411"/>
    <cellStyle name="20% - Accent6 4 5 2 4" xfId="2412"/>
    <cellStyle name="20% - Accent6 4 5 3" xfId="2413"/>
    <cellStyle name="20% - Accent6 4 5 4" xfId="2414"/>
    <cellStyle name="20% - Accent6 4 5 5" xfId="2415"/>
    <cellStyle name="20% - Accent6 4 6" xfId="2416"/>
    <cellStyle name="20% - Accent6 4 6 2" xfId="2417"/>
    <cellStyle name="20% - Accent6 4 6 3" xfId="2418"/>
    <cellStyle name="20% - Accent6 4 6 4" xfId="2419"/>
    <cellStyle name="20% - Accent6 4 7" xfId="2420"/>
    <cellStyle name="20% - Accent6 4 8" xfId="2421"/>
    <cellStyle name="20% - Accent6 4 9" xfId="2422"/>
    <cellStyle name="20% - Accent6 5" xfId="2423"/>
    <cellStyle name="20% - Accent6 5 10" xfId="2424"/>
    <cellStyle name="20% - Accent6 5 2" xfId="2425"/>
    <cellStyle name="20% - Accent6 5 2 2" xfId="2426"/>
    <cellStyle name="20% - Accent6 5 2 2 2" xfId="2427"/>
    <cellStyle name="20% - Accent6 5 2 2 2 2" xfId="2428"/>
    <cellStyle name="20% - Accent6 5 2 2 2 3" xfId="2429"/>
    <cellStyle name="20% - Accent6 5 2 2 2 4" xfId="2430"/>
    <cellStyle name="20% - Accent6 5 2 2 3" xfId="2431"/>
    <cellStyle name="20% - Accent6 5 2 2 4" xfId="2432"/>
    <cellStyle name="20% - Accent6 5 2 2 5" xfId="2433"/>
    <cellStyle name="20% - Accent6 5 2 3" xfId="2434"/>
    <cellStyle name="20% - Accent6 5 2 3 2" xfId="2435"/>
    <cellStyle name="20% - Accent6 5 2 3 2 2" xfId="2436"/>
    <cellStyle name="20% - Accent6 5 2 3 2 3" xfId="2437"/>
    <cellStyle name="20% - Accent6 5 2 3 2 4" xfId="2438"/>
    <cellStyle name="20% - Accent6 5 2 3 3" xfId="2439"/>
    <cellStyle name="20% - Accent6 5 2 3 4" xfId="2440"/>
    <cellStyle name="20% - Accent6 5 2 3 5" xfId="2441"/>
    <cellStyle name="20% - Accent6 5 2 4" xfId="2442"/>
    <cellStyle name="20% - Accent6 5 2 4 2" xfId="2443"/>
    <cellStyle name="20% - Accent6 5 2 4 3" xfId="2444"/>
    <cellStyle name="20% - Accent6 5 2 4 4" xfId="2445"/>
    <cellStyle name="20% - Accent6 5 2 5" xfId="2446"/>
    <cellStyle name="20% - Accent6 5 2 6" xfId="2447"/>
    <cellStyle name="20% - Accent6 5 2 7" xfId="2448"/>
    <cellStyle name="20% - Accent6 5 3" xfId="2449"/>
    <cellStyle name="20% - Accent6 5 3 2" xfId="2450"/>
    <cellStyle name="20% - Accent6 5 3 2 2" xfId="2451"/>
    <cellStyle name="20% - Accent6 5 3 2 3" xfId="2452"/>
    <cellStyle name="20% - Accent6 5 3 2 4" xfId="2453"/>
    <cellStyle name="20% - Accent6 5 3 3" xfId="2454"/>
    <cellStyle name="20% - Accent6 5 3 4" xfId="2455"/>
    <cellStyle name="20% - Accent6 5 3 5" xfId="2456"/>
    <cellStyle name="20% - Accent6 5 4" xfId="2457"/>
    <cellStyle name="20% - Accent6 5 4 2" xfId="2458"/>
    <cellStyle name="20% - Accent6 5 4 2 2" xfId="2459"/>
    <cellStyle name="20% - Accent6 5 4 2 3" xfId="2460"/>
    <cellStyle name="20% - Accent6 5 4 2 4" xfId="2461"/>
    <cellStyle name="20% - Accent6 5 4 3" xfId="2462"/>
    <cellStyle name="20% - Accent6 5 4 4" xfId="2463"/>
    <cellStyle name="20% - Accent6 5 4 5" xfId="2464"/>
    <cellStyle name="20% - Accent6 5 5" xfId="2465"/>
    <cellStyle name="20% - Accent6 5 5 2" xfId="2466"/>
    <cellStyle name="20% - Accent6 5 5 3" xfId="2467"/>
    <cellStyle name="20% - Accent6 5 5 4" xfId="2468"/>
    <cellStyle name="20% - Accent6 5 6" xfId="2469"/>
    <cellStyle name="20% - Accent6 5 7" xfId="2470"/>
    <cellStyle name="20% - Accent6 5 8" xfId="2471"/>
    <cellStyle name="20% - Accent6 5 9" xfId="2472"/>
    <cellStyle name="20% - Accent6 6" xfId="2473"/>
    <cellStyle name="20% - Accent6 6 2" xfId="2474"/>
    <cellStyle name="20% - Accent6 6 2 2" xfId="2475"/>
    <cellStyle name="20% - Accent6 6 2 2 2" xfId="2476"/>
    <cellStyle name="20% - Accent6 6 2 2 3" xfId="2477"/>
    <cellStyle name="20% - Accent6 6 2 2 4" xfId="2478"/>
    <cellStyle name="20% - Accent6 6 2 3" xfId="2479"/>
    <cellStyle name="20% - Accent6 6 2 4" xfId="2480"/>
    <cellStyle name="20% - Accent6 6 2 5" xfId="2481"/>
    <cellStyle name="20% - Accent6 6 3" xfId="2482"/>
    <cellStyle name="20% - Accent6 6 3 2" xfId="2483"/>
    <cellStyle name="20% - Accent6 6 3 2 2" xfId="2484"/>
    <cellStyle name="20% - Accent6 6 3 2 3" xfId="2485"/>
    <cellStyle name="20% - Accent6 6 3 2 4" xfId="2486"/>
    <cellStyle name="20% - Accent6 6 3 3" xfId="2487"/>
    <cellStyle name="20% - Accent6 6 3 4" xfId="2488"/>
    <cellStyle name="20% - Accent6 6 3 5" xfId="2489"/>
    <cellStyle name="20% - Accent6 6 4" xfId="2490"/>
    <cellStyle name="20% - Accent6 6 4 2" xfId="2491"/>
    <cellStyle name="20% - Accent6 6 4 3" xfId="2492"/>
    <cellStyle name="20% - Accent6 6 4 4" xfId="2493"/>
    <cellStyle name="20% - Accent6 6 5" xfId="2494"/>
    <cellStyle name="20% - Accent6 6 6" xfId="2495"/>
    <cellStyle name="20% - Accent6 6 7" xfId="2496"/>
    <cellStyle name="20% - Accent6 6 8" xfId="2497"/>
    <cellStyle name="20% - Accent6 6 9" xfId="2498"/>
    <cellStyle name="20% - Accent6 7" xfId="2499"/>
    <cellStyle name="20% - Accent6 7 2" xfId="2500"/>
    <cellStyle name="20% - Accent6 7 2 2" xfId="2501"/>
    <cellStyle name="20% - Accent6 7 2 3" xfId="2502"/>
    <cellStyle name="20% - Accent6 7 2 4" xfId="2503"/>
    <cellStyle name="20% - Accent6 7 3" xfId="2504"/>
    <cellStyle name="20% - Accent6 7 4" xfId="2505"/>
    <cellStyle name="20% - Accent6 7 5" xfId="2506"/>
    <cellStyle name="20% - Accent6 7 6" xfId="2507"/>
    <cellStyle name="20% - Accent6 7 7" xfId="2508"/>
    <cellStyle name="20% - Accent6 7 8" xfId="2509"/>
    <cellStyle name="20% - Accent6 8" xfId="2510"/>
    <cellStyle name="20% - Accent6 8 2" xfId="2511"/>
    <cellStyle name="20% - Accent6 8 2 2" xfId="2512"/>
    <cellStyle name="20% - Accent6 8 2 3" xfId="2513"/>
    <cellStyle name="20% - Accent6 8 2 4" xfId="2514"/>
    <cellStyle name="20% - Accent6 8 3" xfId="2515"/>
    <cellStyle name="20% - Accent6 8 4" xfId="2516"/>
    <cellStyle name="20% - Accent6 8 5" xfId="2517"/>
    <cellStyle name="20% - Accent6 8 6" xfId="2518"/>
    <cellStyle name="20% - Accent6 8 7" xfId="2519"/>
    <cellStyle name="20% - Accent6 8 8" xfId="2520"/>
    <cellStyle name="20% - Accent6 9" xfId="2521"/>
    <cellStyle name="20% - Accent6 9 2" xfId="2522"/>
    <cellStyle name="20% - Accent6 9 3" xfId="2523"/>
    <cellStyle name="20% - Accent6 9 4" xfId="2524"/>
    <cellStyle name="20% - Accent6 9 5" xfId="2525"/>
    <cellStyle name="20% - Accent6 9 6" xfId="2526"/>
    <cellStyle name="40% - Accent1 10" xfId="2527"/>
    <cellStyle name="40% - Accent1 10 2" xfId="2528"/>
    <cellStyle name="40% - Accent1 10 3" xfId="2529"/>
    <cellStyle name="40% - Accent1 10 4" xfId="2530"/>
    <cellStyle name="40% - Accent1 10 5" xfId="2531"/>
    <cellStyle name="40% - Accent1 11" xfId="2532"/>
    <cellStyle name="40% - Accent1 11 2" xfId="2533"/>
    <cellStyle name="40% - Accent1 11 3" xfId="2534"/>
    <cellStyle name="40% - Accent1 12" xfId="2535"/>
    <cellStyle name="40% - Accent1 13" xfId="2536"/>
    <cellStyle name="40% - Accent1 13 2" xfId="2537"/>
    <cellStyle name="40% - Accent1 13 3" xfId="2538"/>
    <cellStyle name="40% - Accent1 14" xfId="2539"/>
    <cellStyle name="40% - Accent1 15" xfId="2540"/>
    <cellStyle name="40% - Accent1 16" xfId="2541"/>
    <cellStyle name="40% - Accent1 17" xfId="2542"/>
    <cellStyle name="40% - Accent1 18" xfId="2543"/>
    <cellStyle name="40% - Accent1 2" xfId="2544"/>
    <cellStyle name="40% - Accent1 2 10" xfId="2545"/>
    <cellStyle name="40% - Accent1 2 11" xfId="2546"/>
    <cellStyle name="40% - Accent1 2 12" xfId="2547"/>
    <cellStyle name="40% - Accent1 2 2" xfId="2548"/>
    <cellStyle name="40% - Accent1 2 2 2" xfId="2549"/>
    <cellStyle name="40% - Accent1 2 2 2 2" xfId="2550"/>
    <cellStyle name="40% - Accent1 2 2 2 2 2" xfId="2551"/>
    <cellStyle name="40% - Accent1 2 2 2 2 2 2" xfId="2552"/>
    <cellStyle name="40% - Accent1 2 2 2 2 2 3" xfId="2553"/>
    <cellStyle name="40% - Accent1 2 2 2 2 2 4" xfId="2554"/>
    <cellStyle name="40% - Accent1 2 2 2 2 3" xfId="2555"/>
    <cellStyle name="40% - Accent1 2 2 2 2 4" xfId="2556"/>
    <cellStyle name="40% - Accent1 2 2 2 2 5" xfId="2557"/>
    <cellStyle name="40% - Accent1 2 2 2 3" xfId="2558"/>
    <cellStyle name="40% - Accent1 2 2 2 3 2" xfId="2559"/>
    <cellStyle name="40% - Accent1 2 2 2 3 2 2" xfId="2560"/>
    <cellStyle name="40% - Accent1 2 2 2 3 2 3" xfId="2561"/>
    <cellStyle name="40% - Accent1 2 2 2 3 2 4" xfId="2562"/>
    <cellStyle name="40% - Accent1 2 2 2 3 3" xfId="2563"/>
    <cellStyle name="40% - Accent1 2 2 2 3 4" xfId="2564"/>
    <cellStyle name="40% - Accent1 2 2 2 3 5" xfId="2565"/>
    <cellStyle name="40% - Accent1 2 2 2 4" xfId="2566"/>
    <cellStyle name="40% - Accent1 2 2 2 4 2" xfId="2567"/>
    <cellStyle name="40% - Accent1 2 2 2 4 3" xfId="2568"/>
    <cellStyle name="40% - Accent1 2 2 2 4 4" xfId="2569"/>
    <cellStyle name="40% - Accent1 2 2 2 5" xfId="2570"/>
    <cellStyle name="40% - Accent1 2 2 2 6" xfId="2571"/>
    <cellStyle name="40% - Accent1 2 2 2 7" xfId="2572"/>
    <cellStyle name="40% - Accent1 2 2 3" xfId="2573"/>
    <cellStyle name="40% - Accent1 2 2 3 2" xfId="2574"/>
    <cellStyle name="40% - Accent1 2 2 3 2 2" xfId="2575"/>
    <cellStyle name="40% - Accent1 2 2 3 2 3" xfId="2576"/>
    <cellStyle name="40% - Accent1 2 2 3 2 4" xfId="2577"/>
    <cellStyle name="40% - Accent1 2 2 3 3" xfId="2578"/>
    <cellStyle name="40% - Accent1 2 2 3 4" xfId="2579"/>
    <cellStyle name="40% - Accent1 2 2 3 5" xfId="2580"/>
    <cellStyle name="40% - Accent1 2 2 4" xfId="2581"/>
    <cellStyle name="40% - Accent1 2 2 4 2" xfId="2582"/>
    <cellStyle name="40% - Accent1 2 2 4 2 2" xfId="2583"/>
    <cellStyle name="40% - Accent1 2 2 4 2 3" xfId="2584"/>
    <cellStyle name="40% - Accent1 2 2 4 2 4" xfId="2585"/>
    <cellStyle name="40% - Accent1 2 2 4 3" xfId="2586"/>
    <cellStyle name="40% - Accent1 2 2 4 4" xfId="2587"/>
    <cellStyle name="40% - Accent1 2 2 4 5" xfId="2588"/>
    <cellStyle name="40% - Accent1 2 2 5" xfId="2589"/>
    <cellStyle name="40% - Accent1 2 2 5 2" xfId="2590"/>
    <cellStyle name="40% - Accent1 2 2 5 3" xfId="2591"/>
    <cellStyle name="40% - Accent1 2 2 5 4" xfId="2592"/>
    <cellStyle name="40% - Accent1 2 2 6" xfId="2593"/>
    <cellStyle name="40% - Accent1 2 2 7" xfId="2594"/>
    <cellStyle name="40% - Accent1 2 2 8" xfId="2595"/>
    <cellStyle name="40% - Accent1 2 2 9" xfId="2596"/>
    <cellStyle name="40% - Accent1 2 3" xfId="2597"/>
    <cellStyle name="40% - Accent1 2 3 2" xfId="2598"/>
    <cellStyle name="40% - Accent1 2 3 2 2" xfId="2599"/>
    <cellStyle name="40% - Accent1 2 3 2 2 2" xfId="2600"/>
    <cellStyle name="40% - Accent1 2 3 2 2 3" xfId="2601"/>
    <cellStyle name="40% - Accent1 2 3 2 2 4" xfId="2602"/>
    <cellStyle name="40% - Accent1 2 3 2 3" xfId="2603"/>
    <cellStyle name="40% - Accent1 2 3 2 4" xfId="2604"/>
    <cellStyle name="40% - Accent1 2 3 2 5" xfId="2605"/>
    <cellStyle name="40% - Accent1 2 3 3" xfId="2606"/>
    <cellStyle name="40% - Accent1 2 3 3 2" xfId="2607"/>
    <cellStyle name="40% - Accent1 2 3 3 2 2" xfId="2608"/>
    <cellStyle name="40% - Accent1 2 3 3 2 3" xfId="2609"/>
    <cellStyle name="40% - Accent1 2 3 3 2 4" xfId="2610"/>
    <cellStyle name="40% - Accent1 2 3 3 3" xfId="2611"/>
    <cellStyle name="40% - Accent1 2 3 3 4" xfId="2612"/>
    <cellStyle name="40% - Accent1 2 3 3 5" xfId="2613"/>
    <cellStyle name="40% - Accent1 2 3 4" xfId="2614"/>
    <cellStyle name="40% - Accent1 2 3 4 2" xfId="2615"/>
    <cellStyle name="40% - Accent1 2 3 4 3" xfId="2616"/>
    <cellStyle name="40% - Accent1 2 3 4 4" xfId="2617"/>
    <cellStyle name="40% - Accent1 2 3 5" xfId="2618"/>
    <cellStyle name="40% - Accent1 2 3 6" xfId="2619"/>
    <cellStyle name="40% - Accent1 2 3 7" xfId="2620"/>
    <cellStyle name="40% - Accent1 2 3 8" xfId="2621"/>
    <cellStyle name="40% - Accent1 2 4" xfId="2622"/>
    <cellStyle name="40% - Accent1 2 4 2" xfId="2623"/>
    <cellStyle name="40% - Accent1 2 4 2 2" xfId="2624"/>
    <cellStyle name="40% - Accent1 2 4 2 3" xfId="2625"/>
    <cellStyle name="40% - Accent1 2 4 2 4" xfId="2626"/>
    <cellStyle name="40% - Accent1 2 4 3" xfId="2627"/>
    <cellStyle name="40% - Accent1 2 4 4" xfId="2628"/>
    <cellStyle name="40% - Accent1 2 4 5" xfId="2629"/>
    <cellStyle name="40% - Accent1 2 4 6" xfId="2630"/>
    <cellStyle name="40% - Accent1 2 5" xfId="2631"/>
    <cellStyle name="40% - Accent1 2 5 2" xfId="2632"/>
    <cellStyle name="40% - Accent1 2 5 2 2" xfId="2633"/>
    <cellStyle name="40% - Accent1 2 5 2 3" xfId="2634"/>
    <cellStyle name="40% - Accent1 2 5 2 4" xfId="2635"/>
    <cellStyle name="40% - Accent1 2 5 3" xfId="2636"/>
    <cellStyle name="40% - Accent1 2 5 4" xfId="2637"/>
    <cellStyle name="40% - Accent1 2 5 5" xfId="2638"/>
    <cellStyle name="40% - Accent1 2 5 6" xfId="2639"/>
    <cellStyle name="40% - Accent1 2 6" xfId="2640"/>
    <cellStyle name="40% - Accent1 2 6 2" xfId="2641"/>
    <cellStyle name="40% - Accent1 2 6 3" xfId="2642"/>
    <cellStyle name="40% - Accent1 2 6 4" xfId="2643"/>
    <cellStyle name="40% - Accent1 2 7" xfId="2644"/>
    <cellStyle name="40% - Accent1 2 8" xfId="2645"/>
    <cellStyle name="40% - Accent1 2 9" xfId="2646"/>
    <cellStyle name="40% - Accent1 3" xfId="2647"/>
    <cellStyle name="40% - Accent1 3 10" xfId="2648"/>
    <cellStyle name="40% - Accent1 3 11" xfId="2649"/>
    <cellStyle name="40% - Accent1 3 2" xfId="2650"/>
    <cellStyle name="40% - Accent1 3 2 2" xfId="2651"/>
    <cellStyle name="40% - Accent1 3 2 2 2" xfId="2652"/>
    <cellStyle name="40% - Accent1 3 2 2 2 2" xfId="2653"/>
    <cellStyle name="40% - Accent1 3 2 2 2 2 2" xfId="2654"/>
    <cellStyle name="40% - Accent1 3 2 2 2 2 3" xfId="2655"/>
    <cellStyle name="40% - Accent1 3 2 2 2 2 4" xfId="2656"/>
    <cellStyle name="40% - Accent1 3 2 2 2 3" xfId="2657"/>
    <cellStyle name="40% - Accent1 3 2 2 2 4" xfId="2658"/>
    <cellStyle name="40% - Accent1 3 2 2 2 5" xfId="2659"/>
    <cellStyle name="40% - Accent1 3 2 2 3" xfId="2660"/>
    <cellStyle name="40% - Accent1 3 2 2 3 2" xfId="2661"/>
    <cellStyle name="40% - Accent1 3 2 2 3 2 2" xfId="2662"/>
    <cellStyle name="40% - Accent1 3 2 2 3 2 3" xfId="2663"/>
    <cellStyle name="40% - Accent1 3 2 2 3 2 4" xfId="2664"/>
    <cellStyle name="40% - Accent1 3 2 2 3 3" xfId="2665"/>
    <cellStyle name="40% - Accent1 3 2 2 3 4" xfId="2666"/>
    <cellStyle name="40% - Accent1 3 2 2 3 5" xfId="2667"/>
    <cellStyle name="40% - Accent1 3 2 2 4" xfId="2668"/>
    <cellStyle name="40% - Accent1 3 2 2 4 2" xfId="2669"/>
    <cellStyle name="40% - Accent1 3 2 2 4 3" xfId="2670"/>
    <cellStyle name="40% - Accent1 3 2 2 4 4" xfId="2671"/>
    <cellStyle name="40% - Accent1 3 2 2 5" xfId="2672"/>
    <cellStyle name="40% - Accent1 3 2 2 6" xfId="2673"/>
    <cellStyle name="40% - Accent1 3 2 2 7" xfId="2674"/>
    <cellStyle name="40% - Accent1 3 2 3" xfId="2675"/>
    <cellStyle name="40% - Accent1 3 2 3 2" xfId="2676"/>
    <cellStyle name="40% - Accent1 3 2 3 2 2" xfId="2677"/>
    <cellStyle name="40% - Accent1 3 2 3 2 3" xfId="2678"/>
    <cellStyle name="40% - Accent1 3 2 3 2 4" xfId="2679"/>
    <cellStyle name="40% - Accent1 3 2 3 3" xfId="2680"/>
    <cellStyle name="40% - Accent1 3 2 3 4" xfId="2681"/>
    <cellStyle name="40% - Accent1 3 2 3 5" xfId="2682"/>
    <cellStyle name="40% - Accent1 3 2 4" xfId="2683"/>
    <cellStyle name="40% - Accent1 3 2 4 2" xfId="2684"/>
    <cellStyle name="40% - Accent1 3 2 4 2 2" xfId="2685"/>
    <cellStyle name="40% - Accent1 3 2 4 2 3" xfId="2686"/>
    <cellStyle name="40% - Accent1 3 2 4 2 4" xfId="2687"/>
    <cellStyle name="40% - Accent1 3 2 4 3" xfId="2688"/>
    <cellStyle name="40% - Accent1 3 2 4 4" xfId="2689"/>
    <cellStyle name="40% - Accent1 3 2 4 5" xfId="2690"/>
    <cellStyle name="40% - Accent1 3 2 5" xfId="2691"/>
    <cellStyle name="40% - Accent1 3 2 5 2" xfId="2692"/>
    <cellStyle name="40% - Accent1 3 2 5 3" xfId="2693"/>
    <cellStyle name="40% - Accent1 3 2 5 4" xfId="2694"/>
    <cellStyle name="40% - Accent1 3 2 6" xfId="2695"/>
    <cellStyle name="40% - Accent1 3 2 7" xfId="2696"/>
    <cellStyle name="40% - Accent1 3 2 8" xfId="2697"/>
    <cellStyle name="40% - Accent1 3 3" xfId="2698"/>
    <cellStyle name="40% - Accent1 3 3 2" xfId="2699"/>
    <cellStyle name="40% - Accent1 3 3 2 2" xfId="2700"/>
    <cellStyle name="40% - Accent1 3 3 2 2 2" xfId="2701"/>
    <cellStyle name="40% - Accent1 3 3 2 2 3" xfId="2702"/>
    <cellStyle name="40% - Accent1 3 3 2 2 4" xfId="2703"/>
    <cellStyle name="40% - Accent1 3 3 2 3" xfId="2704"/>
    <cellStyle name="40% - Accent1 3 3 2 4" xfId="2705"/>
    <cellStyle name="40% - Accent1 3 3 2 5" xfId="2706"/>
    <cellStyle name="40% - Accent1 3 3 3" xfId="2707"/>
    <cellStyle name="40% - Accent1 3 3 3 2" xfId="2708"/>
    <cellStyle name="40% - Accent1 3 3 3 2 2" xfId="2709"/>
    <cellStyle name="40% - Accent1 3 3 3 2 3" xfId="2710"/>
    <cellStyle name="40% - Accent1 3 3 3 2 4" xfId="2711"/>
    <cellStyle name="40% - Accent1 3 3 3 3" xfId="2712"/>
    <cellStyle name="40% - Accent1 3 3 3 4" xfId="2713"/>
    <cellStyle name="40% - Accent1 3 3 3 5" xfId="2714"/>
    <cellStyle name="40% - Accent1 3 3 4" xfId="2715"/>
    <cellStyle name="40% - Accent1 3 3 4 2" xfId="2716"/>
    <cellStyle name="40% - Accent1 3 3 4 3" xfId="2717"/>
    <cellStyle name="40% - Accent1 3 3 4 4" xfId="2718"/>
    <cellStyle name="40% - Accent1 3 3 5" xfId="2719"/>
    <cellStyle name="40% - Accent1 3 3 6" xfId="2720"/>
    <cellStyle name="40% - Accent1 3 3 7" xfId="2721"/>
    <cellStyle name="40% - Accent1 3 4" xfId="2722"/>
    <cellStyle name="40% - Accent1 3 4 2" xfId="2723"/>
    <cellStyle name="40% - Accent1 3 4 2 2" xfId="2724"/>
    <cellStyle name="40% - Accent1 3 4 2 3" xfId="2725"/>
    <cellStyle name="40% - Accent1 3 4 2 4" xfId="2726"/>
    <cellStyle name="40% - Accent1 3 4 3" xfId="2727"/>
    <cellStyle name="40% - Accent1 3 4 4" xfId="2728"/>
    <cellStyle name="40% - Accent1 3 4 5" xfId="2729"/>
    <cellStyle name="40% - Accent1 3 5" xfId="2730"/>
    <cellStyle name="40% - Accent1 3 5 2" xfId="2731"/>
    <cellStyle name="40% - Accent1 3 5 2 2" xfId="2732"/>
    <cellStyle name="40% - Accent1 3 5 2 3" xfId="2733"/>
    <cellStyle name="40% - Accent1 3 5 2 4" xfId="2734"/>
    <cellStyle name="40% - Accent1 3 5 3" xfId="2735"/>
    <cellStyle name="40% - Accent1 3 5 4" xfId="2736"/>
    <cellStyle name="40% - Accent1 3 5 5" xfId="2737"/>
    <cellStyle name="40% - Accent1 3 6" xfId="2738"/>
    <cellStyle name="40% - Accent1 3 6 2" xfId="2739"/>
    <cellStyle name="40% - Accent1 3 6 3" xfId="2740"/>
    <cellStyle name="40% - Accent1 3 6 4" xfId="2741"/>
    <cellStyle name="40% - Accent1 3 7" xfId="2742"/>
    <cellStyle name="40% - Accent1 3 8" xfId="2743"/>
    <cellStyle name="40% - Accent1 3 9" xfId="2744"/>
    <cellStyle name="40% - Accent1 4" xfId="2745"/>
    <cellStyle name="40% - Accent1 4 10" xfId="2746"/>
    <cellStyle name="40% - Accent1 4 11" xfId="2747"/>
    <cellStyle name="40% - Accent1 4 2" xfId="2748"/>
    <cellStyle name="40% - Accent1 4 2 2" xfId="2749"/>
    <cellStyle name="40% - Accent1 4 2 2 2" xfId="2750"/>
    <cellStyle name="40% - Accent1 4 2 2 2 2" xfId="2751"/>
    <cellStyle name="40% - Accent1 4 2 2 2 2 2" xfId="2752"/>
    <cellStyle name="40% - Accent1 4 2 2 2 2 3" xfId="2753"/>
    <cellStyle name="40% - Accent1 4 2 2 2 2 4" xfId="2754"/>
    <cellStyle name="40% - Accent1 4 2 2 2 3" xfId="2755"/>
    <cellStyle name="40% - Accent1 4 2 2 2 4" xfId="2756"/>
    <cellStyle name="40% - Accent1 4 2 2 2 5" xfId="2757"/>
    <cellStyle name="40% - Accent1 4 2 2 3" xfId="2758"/>
    <cellStyle name="40% - Accent1 4 2 2 3 2" xfId="2759"/>
    <cellStyle name="40% - Accent1 4 2 2 3 2 2" xfId="2760"/>
    <cellStyle name="40% - Accent1 4 2 2 3 2 3" xfId="2761"/>
    <cellStyle name="40% - Accent1 4 2 2 3 2 4" xfId="2762"/>
    <cellStyle name="40% - Accent1 4 2 2 3 3" xfId="2763"/>
    <cellStyle name="40% - Accent1 4 2 2 3 4" xfId="2764"/>
    <cellStyle name="40% - Accent1 4 2 2 3 5" xfId="2765"/>
    <cellStyle name="40% - Accent1 4 2 2 4" xfId="2766"/>
    <cellStyle name="40% - Accent1 4 2 2 4 2" xfId="2767"/>
    <cellStyle name="40% - Accent1 4 2 2 4 3" xfId="2768"/>
    <cellStyle name="40% - Accent1 4 2 2 4 4" xfId="2769"/>
    <cellStyle name="40% - Accent1 4 2 2 5" xfId="2770"/>
    <cellStyle name="40% - Accent1 4 2 2 6" xfId="2771"/>
    <cellStyle name="40% - Accent1 4 2 2 7" xfId="2772"/>
    <cellStyle name="40% - Accent1 4 2 3" xfId="2773"/>
    <cellStyle name="40% - Accent1 4 2 3 2" xfId="2774"/>
    <cellStyle name="40% - Accent1 4 2 3 2 2" xfId="2775"/>
    <cellStyle name="40% - Accent1 4 2 3 2 3" xfId="2776"/>
    <cellStyle name="40% - Accent1 4 2 3 2 4" xfId="2777"/>
    <cellStyle name="40% - Accent1 4 2 3 3" xfId="2778"/>
    <cellStyle name="40% - Accent1 4 2 3 4" xfId="2779"/>
    <cellStyle name="40% - Accent1 4 2 3 5" xfId="2780"/>
    <cellStyle name="40% - Accent1 4 2 4" xfId="2781"/>
    <cellStyle name="40% - Accent1 4 2 4 2" xfId="2782"/>
    <cellStyle name="40% - Accent1 4 2 4 2 2" xfId="2783"/>
    <cellStyle name="40% - Accent1 4 2 4 2 3" xfId="2784"/>
    <cellStyle name="40% - Accent1 4 2 4 2 4" xfId="2785"/>
    <cellStyle name="40% - Accent1 4 2 4 3" xfId="2786"/>
    <cellStyle name="40% - Accent1 4 2 4 4" xfId="2787"/>
    <cellStyle name="40% - Accent1 4 2 4 5" xfId="2788"/>
    <cellStyle name="40% - Accent1 4 2 5" xfId="2789"/>
    <cellStyle name="40% - Accent1 4 2 5 2" xfId="2790"/>
    <cellStyle name="40% - Accent1 4 2 5 3" xfId="2791"/>
    <cellStyle name="40% - Accent1 4 2 5 4" xfId="2792"/>
    <cellStyle name="40% - Accent1 4 2 6" xfId="2793"/>
    <cellStyle name="40% - Accent1 4 2 7" xfId="2794"/>
    <cellStyle name="40% - Accent1 4 2 8" xfId="2795"/>
    <cellStyle name="40% - Accent1 4 3" xfId="2796"/>
    <cellStyle name="40% - Accent1 4 3 2" xfId="2797"/>
    <cellStyle name="40% - Accent1 4 3 2 2" xfId="2798"/>
    <cellStyle name="40% - Accent1 4 3 2 2 2" xfId="2799"/>
    <cellStyle name="40% - Accent1 4 3 2 2 3" xfId="2800"/>
    <cellStyle name="40% - Accent1 4 3 2 2 4" xfId="2801"/>
    <cellStyle name="40% - Accent1 4 3 2 3" xfId="2802"/>
    <cellStyle name="40% - Accent1 4 3 2 4" xfId="2803"/>
    <cellStyle name="40% - Accent1 4 3 2 5" xfId="2804"/>
    <cellStyle name="40% - Accent1 4 3 3" xfId="2805"/>
    <cellStyle name="40% - Accent1 4 3 3 2" xfId="2806"/>
    <cellStyle name="40% - Accent1 4 3 3 2 2" xfId="2807"/>
    <cellStyle name="40% - Accent1 4 3 3 2 3" xfId="2808"/>
    <cellStyle name="40% - Accent1 4 3 3 2 4" xfId="2809"/>
    <cellStyle name="40% - Accent1 4 3 3 3" xfId="2810"/>
    <cellStyle name="40% - Accent1 4 3 3 4" xfId="2811"/>
    <cellStyle name="40% - Accent1 4 3 3 5" xfId="2812"/>
    <cellStyle name="40% - Accent1 4 3 4" xfId="2813"/>
    <cellStyle name="40% - Accent1 4 3 4 2" xfId="2814"/>
    <cellStyle name="40% - Accent1 4 3 4 3" xfId="2815"/>
    <cellStyle name="40% - Accent1 4 3 4 4" xfId="2816"/>
    <cellStyle name="40% - Accent1 4 3 5" xfId="2817"/>
    <cellStyle name="40% - Accent1 4 3 6" xfId="2818"/>
    <cellStyle name="40% - Accent1 4 3 7" xfId="2819"/>
    <cellStyle name="40% - Accent1 4 4" xfId="2820"/>
    <cellStyle name="40% - Accent1 4 4 2" xfId="2821"/>
    <cellStyle name="40% - Accent1 4 4 2 2" xfId="2822"/>
    <cellStyle name="40% - Accent1 4 4 2 3" xfId="2823"/>
    <cellStyle name="40% - Accent1 4 4 2 4" xfId="2824"/>
    <cellStyle name="40% - Accent1 4 4 3" xfId="2825"/>
    <cellStyle name="40% - Accent1 4 4 4" xfId="2826"/>
    <cellStyle name="40% - Accent1 4 4 5" xfId="2827"/>
    <cellStyle name="40% - Accent1 4 5" xfId="2828"/>
    <cellStyle name="40% - Accent1 4 5 2" xfId="2829"/>
    <cellStyle name="40% - Accent1 4 5 2 2" xfId="2830"/>
    <cellStyle name="40% - Accent1 4 5 2 3" xfId="2831"/>
    <cellStyle name="40% - Accent1 4 5 2 4" xfId="2832"/>
    <cellStyle name="40% - Accent1 4 5 3" xfId="2833"/>
    <cellStyle name="40% - Accent1 4 5 4" xfId="2834"/>
    <cellStyle name="40% - Accent1 4 5 5" xfId="2835"/>
    <cellStyle name="40% - Accent1 4 6" xfId="2836"/>
    <cellStyle name="40% - Accent1 4 6 2" xfId="2837"/>
    <cellStyle name="40% - Accent1 4 6 3" xfId="2838"/>
    <cellStyle name="40% - Accent1 4 6 4" xfId="2839"/>
    <cellStyle name="40% - Accent1 4 7" xfId="2840"/>
    <cellStyle name="40% - Accent1 4 8" xfId="2841"/>
    <cellStyle name="40% - Accent1 4 9" xfId="2842"/>
    <cellStyle name="40% - Accent1 5" xfId="2843"/>
    <cellStyle name="40% - Accent1 5 10" xfId="2844"/>
    <cellStyle name="40% - Accent1 5 2" xfId="2845"/>
    <cellStyle name="40% - Accent1 5 2 2" xfId="2846"/>
    <cellStyle name="40% - Accent1 5 2 2 2" xfId="2847"/>
    <cellStyle name="40% - Accent1 5 2 2 2 2" xfId="2848"/>
    <cellStyle name="40% - Accent1 5 2 2 2 3" xfId="2849"/>
    <cellStyle name="40% - Accent1 5 2 2 2 4" xfId="2850"/>
    <cellStyle name="40% - Accent1 5 2 2 3" xfId="2851"/>
    <cellStyle name="40% - Accent1 5 2 2 4" xfId="2852"/>
    <cellStyle name="40% - Accent1 5 2 2 5" xfId="2853"/>
    <cellStyle name="40% - Accent1 5 2 3" xfId="2854"/>
    <cellStyle name="40% - Accent1 5 2 3 2" xfId="2855"/>
    <cellStyle name="40% - Accent1 5 2 3 2 2" xfId="2856"/>
    <cellStyle name="40% - Accent1 5 2 3 2 3" xfId="2857"/>
    <cellStyle name="40% - Accent1 5 2 3 2 4" xfId="2858"/>
    <cellStyle name="40% - Accent1 5 2 3 3" xfId="2859"/>
    <cellStyle name="40% - Accent1 5 2 3 4" xfId="2860"/>
    <cellStyle name="40% - Accent1 5 2 3 5" xfId="2861"/>
    <cellStyle name="40% - Accent1 5 2 4" xfId="2862"/>
    <cellStyle name="40% - Accent1 5 2 4 2" xfId="2863"/>
    <cellStyle name="40% - Accent1 5 2 4 3" xfId="2864"/>
    <cellStyle name="40% - Accent1 5 2 4 4" xfId="2865"/>
    <cellStyle name="40% - Accent1 5 2 5" xfId="2866"/>
    <cellStyle name="40% - Accent1 5 2 6" xfId="2867"/>
    <cellStyle name="40% - Accent1 5 2 7" xfId="2868"/>
    <cellStyle name="40% - Accent1 5 3" xfId="2869"/>
    <cellStyle name="40% - Accent1 5 3 2" xfId="2870"/>
    <cellStyle name="40% - Accent1 5 3 2 2" xfId="2871"/>
    <cellStyle name="40% - Accent1 5 3 2 3" xfId="2872"/>
    <cellStyle name="40% - Accent1 5 3 2 4" xfId="2873"/>
    <cellStyle name="40% - Accent1 5 3 3" xfId="2874"/>
    <cellStyle name="40% - Accent1 5 3 4" xfId="2875"/>
    <cellStyle name="40% - Accent1 5 3 5" xfId="2876"/>
    <cellStyle name="40% - Accent1 5 4" xfId="2877"/>
    <cellStyle name="40% - Accent1 5 4 2" xfId="2878"/>
    <cellStyle name="40% - Accent1 5 4 2 2" xfId="2879"/>
    <cellStyle name="40% - Accent1 5 4 2 3" xfId="2880"/>
    <cellStyle name="40% - Accent1 5 4 2 4" xfId="2881"/>
    <cellStyle name="40% - Accent1 5 4 3" xfId="2882"/>
    <cellStyle name="40% - Accent1 5 4 4" xfId="2883"/>
    <cellStyle name="40% - Accent1 5 4 5" xfId="2884"/>
    <cellStyle name="40% - Accent1 5 5" xfId="2885"/>
    <cellStyle name="40% - Accent1 5 5 2" xfId="2886"/>
    <cellStyle name="40% - Accent1 5 5 3" xfId="2887"/>
    <cellStyle name="40% - Accent1 5 5 4" xfId="2888"/>
    <cellStyle name="40% - Accent1 5 6" xfId="2889"/>
    <cellStyle name="40% - Accent1 5 7" xfId="2890"/>
    <cellStyle name="40% - Accent1 5 8" xfId="2891"/>
    <cellStyle name="40% - Accent1 5 9" xfId="2892"/>
    <cellStyle name="40% - Accent1 6" xfId="2893"/>
    <cellStyle name="40% - Accent1 6 2" xfId="2894"/>
    <cellStyle name="40% - Accent1 6 2 2" xfId="2895"/>
    <cellStyle name="40% - Accent1 6 2 2 2" xfId="2896"/>
    <cellStyle name="40% - Accent1 6 2 2 3" xfId="2897"/>
    <cellStyle name="40% - Accent1 6 2 2 4" xfId="2898"/>
    <cellStyle name="40% - Accent1 6 2 3" xfId="2899"/>
    <cellStyle name="40% - Accent1 6 2 4" xfId="2900"/>
    <cellStyle name="40% - Accent1 6 2 5" xfId="2901"/>
    <cellStyle name="40% - Accent1 6 3" xfId="2902"/>
    <cellStyle name="40% - Accent1 6 3 2" xfId="2903"/>
    <cellStyle name="40% - Accent1 6 3 2 2" xfId="2904"/>
    <cellStyle name="40% - Accent1 6 3 2 3" xfId="2905"/>
    <cellStyle name="40% - Accent1 6 3 2 4" xfId="2906"/>
    <cellStyle name="40% - Accent1 6 3 3" xfId="2907"/>
    <cellStyle name="40% - Accent1 6 3 4" xfId="2908"/>
    <cellStyle name="40% - Accent1 6 3 5" xfId="2909"/>
    <cellStyle name="40% - Accent1 6 4" xfId="2910"/>
    <cellStyle name="40% - Accent1 6 4 2" xfId="2911"/>
    <cellStyle name="40% - Accent1 6 4 3" xfId="2912"/>
    <cellStyle name="40% - Accent1 6 4 4" xfId="2913"/>
    <cellStyle name="40% - Accent1 6 5" xfId="2914"/>
    <cellStyle name="40% - Accent1 6 6" xfId="2915"/>
    <cellStyle name="40% - Accent1 6 7" xfId="2916"/>
    <cellStyle name="40% - Accent1 6 8" xfId="2917"/>
    <cellStyle name="40% - Accent1 6 9" xfId="2918"/>
    <cellStyle name="40% - Accent1 7" xfId="2919"/>
    <cellStyle name="40% - Accent1 7 2" xfId="2920"/>
    <cellStyle name="40% - Accent1 7 2 2" xfId="2921"/>
    <cellStyle name="40% - Accent1 7 2 3" xfId="2922"/>
    <cellStyle name="40% - Accent1 7 2 4" xfId="2923"/>
    <cellStyle name="40% - Accent1 7 3" xfId="2924"/>
    <cellStyle name="40% - Accent1 7 4" xfId="2925"/>
    <cellStyle name="40% - Accent1 7 5" xfId="2926"/>
    <cellStyle name="40% - Accent1 7 6" xfId="2927"/>
    <cellStyle name="40% - Accent1 7 7" xfId="2928"/>
    <cellStyle name="40% - Accent1 7 8" xfId="2929"/>
    <cellStyle name="40% - Accent1 8" xfId="2930"/>
    <cellStyle name="40% - Accent1 8 2" xfId="2931"/>
    <cellStyle name="40% - Accent1 8 2 2" xfId="2932"/>
    <cellStyle name="40% - Accent1 8 2 3" xfId="2933"/>
    <cellStyle name="40% - Accent1 8 2 4" xfId="2934"/>
    <cellStyle name="40% - Accent1 8 3" xfId="2935"/>
    <cellStyle name="40% - Accent1 8 4" xfId="2936"/>
    <cellStyle name="40% - Accent1 8 5" xfId="2937"/>
    <cellStyle name="40% - Accent1 8 6" xfId="2938"/>
    <cellStyle name="40% - Accent1 8 7" xfId="2939"/>
    <cellStyle name="40% - Accent1 8 8" xfId="2940"/>
    <cellStyle name="40% - Accent1 9" xfId="2941"/>
    <cellStyle name="40% - Accent1 9 2" xfId="2942"/>
    <cellStyle name="40% - Accent1 9 3" xfId="2943"/>
    <cellStyle name="40% - Accent1 9 4" xfId="2944"/>
    <cellStyle name="40% - Accent1 9 5" xfId="2945"/>
    <cellStyle name="40% - Accent1 9 6" xfId="2946"/>
    <cellStyle name="40% - Accent2 10" xfId="2947"/>
    <cellStyle name="40% - Accent2 10 2" xfId="2948"/>
    <cellStyle name="40% - Accent2 10 3" xfId="2949"/>
    <cellStyle name="40% - Accent2 10 4" xfId="2950"/>
    <cellStyle name="40% - Accent2 10 5" xfId="2951"/>
    <cellStyle name="40% - Accent2 11" xfId="2952"/>
    <cellStyle name="40% - Accent2 11 2" xfId="2953"/>
    <cellStyle name="40% - Accent2 11 3" xfId="2954"/>
    <cellStyle name="40% - Accent2 12" xfId="2955"/>
    <cellStyle name="40% - Accent2 13" xfId="2956"/>
    <cellStyle name="40% - Accent2 13 2" xfId="2957"/>
    <cellStyle name="40% - Accent2 13 3" xfId="2958"/>
    <cellStyle name="40% - Accent2 14" xfId="2959"/>
    <cellStyle name="40% - Accent2 15" xfId="2960"/>
    <cellStyle name="40% - Accent2 16" xfId="2961"/>
    <cellStyle name="40% - Accent2 17" xfId="2962"/>
    <cellStyle name="40% - Accent2 18" xfId="2963"/>
    <cellStyle name="40% - Accent2 2" xfId="2964"/>
    <cellStyle name="40% - Accent2 2 10" xfId="2965"/>
    <cellStyle name="40% - Accent2 2 11" xfId="2966"/>
    <cellStyle name="40% - Accent2 2 12" xfId="2967"/>
    <cellStyle name="40% - Accent2 2 2" xfId="2968"/>
    <cellStyle name="40% - Accent2 2 2 2" xfId="2969"/>
    <cellStyle name="40% - Accent2 2 2 2 2" xfId="2970"/>
    <cellStyle name="40% - Accent2 2 2 2 2 2" xfId="2971"/>
    <cellStyle name="40% - Accent2 2 2 2 2 2 2" xfId="2972"/>
    <cellStyle name="40% - Accent2 2 2 2 2 2 3" xfId="2973"/>
    <cellStyle name="40% - Accent2 2 2 2 2 2 4" xfId="2974"/>
    <cellStyle name="40% - Accent2 2 2 2 2 3" xfId="2975"/>
    <cellStyle name="40% - Accent2 2 2 2 2 4" xfId="2976"/>
    <cellStyle name="40% - Accent2 2 2 2 2 5" xfId="2977"/>
    <cellStyle name="40% - Accent2 2 2 2 3" xfId="2978"/>
    <cellStyle name="40% - Accent2 2 2 2 3 2" xfId="2979"/>
    <cellStyle name="40% - Accent2 2 2 2 3 2 2" xfId="2980"/>
    <cellStyle name="40% - Accent2 2 2 2 3 2 3" xfId="2981"/>
    <cellStyle name="40% - Accent2 2 2 2 3 2 4" xfId="2982"/>
    <cellStyle name="40% - Accent2 2 2 2 3 3" xfId="2983"/>
    <cellStyle name="40% - Accent2 2 2 2 3 4" xfId="2984"/>
    <cellStyle name="40% - Accent2 2 2 2 3 5" xfId="2985"/>
    <cellStyle name="40% - Accent2 2 2 2 4" xfId="2986"/>
    <cellStyle name="40% - Accent2 2 2 2 4 2" xfId="2987"/>
    <cellStyle name="40% - Accent2 2 2 2 4 3" xfId="2988"/>
    <cellStyle name="40% - Accent2 2 2 2 4 4" xfId="2989"/>
    <cellStyle name="40% - Accent2 2 2 2 5" xfId="2990"/>
    <cellStyle name="40% - Accent2 2 2 2 6" xfId="2991"/>
    <cellStyle name="40% - Accent2 2 2 2 7" xfId="2992"/>
    <cellStyle name="40% - Accent2 2 2 3" xfId="2993"/>
    <cellStyle name="40% - Accent2 2 2 3 2" xfId="2994"/>
    <cellStyle name="40% - Accent2 2 2 3 2 2" xfId="2995"/>
    <cellStyle name="40% - Accent2 2 2 3 2 3" xfId="2996"/>
    <cellStyle name="40% - Accent2 2 2 3 2 4" xfId="2997"/>
    <cellStyle name="40% - Accent2 2 2 3 3" xfId="2998"/>
    <cellStyle name="40% - Accent2 2 2 3 4" xfId="2999"/>
    <cellStyle name="40% - Accent2 2 2 3 5" xfId="3000"/>
    <cellStyle name="40% - Accent2 2 2 4" xfId="3001"/>
    <cellStyle name="40% - Accent2 2 2 4 2" xfId="3002"/>
    <cellStyle name="40% - Accent2 2 2 4 2 2" xfId="3003"/>
    <cellStyle name="40% - Accent2 2 2 4 2 3" xfId="3004"/>
    <cellStyle name="40% - Accent2 2 2 4 2 4" xfId="3005"/>
    <cellStyle name="40% - Accent2 2 2 4 3" xfId="3006"/>
    <cellStyle name="40% - Accent2 2 2 4 4" xfId="3007"/>
    <cellStyle name="40% - Accent2 2 2 4 5" xfId="3008"/>
    <cellStyle name="40% - Accent2 2 2 5" xfId="3009"/>
    <cellStyle name="40% - Accent2 2 2 5 2" xfId="3010"/>
    <cellStyle name="40% - Accent2 2 2 5 3" xfId="3011"/>
    <cellStyle name="40% - Accent2 2 2 5 4" xfId="3012"/>
    <cellStyle name="40% - Accent2 2 2 6" xfId="3013"/>
    <cellStyle name="40% - Accent2 2 2 7" xfId="3014"/>
    <cellStyle name="40% - Accent2 2 2 8" xfId="3015"/>
    <cellStyle name="40% - Accent2 2 2 9" xfId="3016"/>
    <cellStyle name="40% - Accent2 2 3" xfId="3017"/>
    <cellStyle name="40% - Accent2 2 3 2" xfId="3018"/>
    <cellStyle name="40% - Accent2 2 3 2 2" xfId="3019"/>
    <cellStyle name="40% - Accent2 2 3 2 2 2" xfId="3020"/>
    <cellStyle name="40% - Accent2 2 3 2 2 3" xfId="3021"/>
    <cellStyle name="40% - Accent2 2 3 2 2 4" xfId="3022"/>
    <cellStyle name="40% - Accent2 2 3 2 3" xfId="3023"/>
    <cellStyle name="40% - Accent2 2 3 2 4" xfId="3024"/>
    <cellStyle name="40% - Accent2 2 3 2 5" xfId="3025"/>
    <cellStyle name="40% - Accent2 2 3 3" xfId="3026"/>
    <cellStyle name="40% - Accent2 2 3 3 2" xfId="3027"/>
    <cellStyle name="40% - Accent2 2 3 3 2 2" xfId="3028"/>
    <cellStyle name="40% - Accent2 2 3 3 2 3" xfId="3029"/>
    <cellStyle name="40% - Accent2 2 3 3 2 4" xfId="3030"/>
    <cellStyle name="40% - Accent2 2 3 3 3" xfId="3031"/>
    <cellStyle name="40% - Accent2 2 3 3 4" xfId="3032"/>
    <cellStyle name="40% - Accent2 2 3 3 5" xfId="3033"/>
    <cellStyle name="40% - Accent2 2 3 4" xfId="3034"/>
    <cellStyle name="40% - Accent2 2 3 4 2" xfId="3035"/>
    <cellStyle name="40% - Accent2 2 3 4 3" xfId="3036"/>
    <cellStyle name="40% - Accent2 2 3 4 4" xfId="3037"/>
    <cellStyle name="40% - Accent2 2 3 5" xfId="3038"/>
    <cellStyle name="40% - Accent2 2 3 6" xfId="3039"/>
    <cellStyle name="40% - Accent2 2 3 7" xfId="3040"/>
    <cellStyle name="40% - Accent2 2 3 8" xfId="3041"/>
    <cellStyle name="40% - Accent2 2 4" xfId="3042"/>
    <cellStyle name="40% - Accent2 2 4 2" xfId="3043"/>
    <cellStyle name="40% - Accent2 2 4 2 2" xfId="3044"/>
    <cellStyle name="40% - Accent2 2 4 2 3" xfId="3045"/>
    <cellStyle name="40% - Accent2 2 4 2 4" xfId="3046"/>
    <cellStyle name="40% - Accent2 2 4 3" xfId="3047"/>
    <cellStyle name="40% - Accent2 2 4 4" xfId="3048"/>
    <cellStyle name="40% - Accent2 2 4 5" xfId="3049"/>
    <cellStyle name="40% - Accent2 2 4 6" xfId="3050"/>
    <cellStyle name="40% - Accent2 2 5" xfId="3051"/>
    <cellStyle name="40% - Accent2 2 5 2" xfId="3052"/>
    <cellStyle name="40% - Accent2 2 5 2 2" xfId="3053"/>
    <cellStyle name="40% - Accent2 2 5 2 3" xfId="3054"/>
    <cellStyle name="40% - Accent2 2 5 2 4" xfId="3055"/>
    <cellStyle name="40% - Accent2 2 5 3" xfId="3056"/>
    <cellStyle name="40% - Accent2 2 5 4" xfId="3057"/>
    <cellStyle name="40% - Accent2 2 5 5" xfId="3058"/>
    <cellStyle name="40% - Accent2 2 5 6" xfId="3059"/>
    <cellStyle name="40% - Accent2 2 6" xfId="3060"/>
    <cellStyle name="40% - Accent2 2 6 2" xfId="3061"/>
    <cellStyle name="40% - Accent2 2 6 3" xfId="3062"/>
    <cellStyle name="40% - Accent2 2 6 4" xfId="3063"/>
    <cellStyle name="40% - Accent2 2 7" xfId="3064"/>
    <cellStyle name="40% - Accent2 2 8" xfId="3065"/>
    <cellStyle name="40% - Accent2 2 9" xfId="3066"/>
    <cellStyle name="40% - Accent2 3" xfId="3067"/>
    <cellStyle name="40% - Accent2 3 10" xfId="3068"/>
    <cellStyle name="40% - Accent2 3 11" xfId="3069"/>
    <cellStyle name="40% - Accent2 3 2" xfId="3070"/>
    <cellStyle name="40% - Accent2 3 2 2" xfId="3071"/>
    <cellStyle name="40% - Accent2 3 2 2 2" xfId="3072"/>
    <cellStyle name="40% - Accent2 3 2 2 2 2" xfId="3073"/>
    <cellStyle name="40% - Accent2 3 2 2 2 2 2" xfId="3074"/>
    <cellStyle name="40% - Accent2 3 2 2 2 2 3" xfId="3075"/>
    <cellStyle name="40% - Accent2 3 2 2 2 2 4" xfId="3076"/>
    <cellStyle name="40% - Accent2 3 2 2 2 3" xfId="3077"/>
    <cellStyle name="40% - Accent2 3 2 2 2 4" xfId="3078"/>
    <cellStyle name="40% - Accent2 3 2 2 2 5" xfId="3079"/>
    <cellStyle name="40% - Accent2 3 2 2 3" xfId="3080"/>
    <cellStyle name="40% - Accent2 3 2 2 3 2" xfId="3081"/>
    <cellStyle name="40% - Accent2 3 2 2 3 2 2" xfId="3082"/>
    <cellStyle name="40% - Accent2 3 2 2 3 2 3" xfId="3083"/>
    <cellStyle name="40% - Accent2 3 2 2 3 2 4" xfId="3084"/>
    <cellStyle name="40% - Accent2 3 2 2 3 3" xfId="3085"/>
    <cellStyle name="40% - Accent2 3 2 2 3 4" xfId="3086"/>
    <cellStyle name="40% - Accent2 3 2 2 3 5" xfId="3087"/>
    <cellStyle name="40% - Accent2 3 2 2 4" xfId="3088"/>
    <cellStyle name="40% - Accent2 3 2 2 4 2" xfId="3089"/>
    <cellStyle name="40% - Accent2 3 2 2 4 3" xfId="3090"/>
    <cellStyle name="40% - Accent2 3 2 2 4 4" xfId="3091"/>
    <cellStyle name="40% - Accent2 3 2 2 5" xfId="3092"/>
    <cellStyle name="40% - Accent2 3 2 2 6" xfId="3093"/>
    <cellStyle name="40% - Accent2 3 2 2 7" xfId="3094"/>
    <cellStyle name="40% - Accent2 3 2 3" xfId="3095"/>
    <cellStyle name="40% - Accent2 3 2 3 2" xfId="3096"/>
    <cellStyle name="40% - Accent2 3 2 3 2 2" xfId="3097"/>
    <cellStyle name="40% - Accent2 3 2 3 2 3" xfId="3098"/>
    <cellStyle name="40% - Accent2 3 2 3 2 4" xfId="3099"/>
    <cellStyle name="40% - Accent2 3 2 3 3" xfId="3100"/>
    <cellStyle name="40% - Accent2 3 2 3 4" xfId="3101"/>
    <cellStyle name="40% - Accent2 3 2 3 5" xfId="3102"/>
    <cellStyle name="40% - Accent2 3 2 4" xfId="3103"/>
    <cellStyle name="40% - Accent2 3 2 4 2" xfId="3104"/>
    <cellStyle name="40% - Accent2 3 2 4 2 2" xfId="3105"/>
    <cellStyle name="40% - Accent2 3 2 4 2 3" xfId="3106"/>
    <cellStyle name="40% - Accent2 3 2 4 2 4" xfId="3107"/>
    <cellStyle name="40% - Accent2 3 2 4 3" xfId="3108"/>
    <cellStyle name="40% - Accent2 3 2 4 4" xfId="3109"/>
    <cellStyle name="40% - Accent2 3 2 4 5" xfId="3110"/>
    <cellStyle name="40% - Accent2 3 2 5" xfId="3111"/>
    <cellStyle name="40% - Accent2 3 2 5 2" xfId="3112"/>
    <cellStyle name="40% - Accent2 3 2 5 3" xfId="3113"/>
    <cellStyle name="40% - Accent2 3 2 5 4" xfId="3114"/>
    <cellStyle name="40% - Accent2 3 2 6" xfId="3115"/>
    <cellStyle name="40% - Accent2 3 2 7" xfId="3116"/>
    <cellStyle name="40% - Accent2 3 2 8" xfId="3117"/>
    <cellStyle name="40% - Accent2 3 3" xfId="3118"/>
    <cellStyle name="40% - Accent2 3 3 2" xfId="3119"/>
    <cellStyle name="40% - Accent2 3 3 2 2" xfId="3120"/>
    <cellStyle name="40% - Accent2 3 3 2 2 2" xfId="3121"/>
    <cellStyle name="40% - Accent2 3 3 2 2 3" xfId="3122"/>
    <cellStyle name="40% - Accent2 3 3 2 2 4" xfId="3123"/>
    <cellStyle name="40% - Accent2 3 3 2 3" xfId="3124"/>
    <cellStyle name="40% - Accent2 3 3 2 4" xfId="3125"/>
    <cellStyle name="40% - Accent2 3 3 2 5" xfId="3126"/>
    <cellStyle name="40% - Accent2 3 3 3" xfId="3127"/>
    <cellStyle name="40% - Accent2 3 3 3 2" xfId="3128"/>
    <cellStyle name="40% - Accent2 3 3 3 2 2" xfId="3129"/>
    <cellStyle name="40% - Accent2 3 3 3 2 3" xfId="3130"/>
    <cellStyle name="40% - Accent2 3 3 3 2 4" xfId="3131"/>
    <cellStyle name="40% - Accent2 3 3 3 3" xfId="3132"/>
    <cellStyle name="40% - Accent2 3 3 3 4" xfId="3133"/>
    <cellStyle name="40% - Accent2 3 3 3 5" xfId="3134"/>
    <cellStyle name="40% - Accent2 3 3 4" xfId="3135"/>
    <cellStyle name="40% - Accent2 3 3 4 2" xfId="3136"/>
    <cellStyle name="40% - Accent2 3 3 4 3" xfId="3137"/>
    <cellStyle name="40% - Accent2 3 3 4 4" xfId="3138"/>
    <cellStyle name="40% - Accent2 3 3 5" xfId="3139"/>
    <cellStyle name="40% - Accent2 3 3 6" xfId="3140"/>
    <cellStyle name="40% - Accent2 3 3 7" xfId="3141"/>
    <cellStyle name="40% - Accent2 3 4" xfId="3142"/>
    <cellStyle name="40% - Accent2 3 4 2" xfId="3143"/>
    <cellStyle name="40% - Accent2 3 4 2 2" xfId="3144"/>
    <cellStyle name="40% - Accent2 3 4 2 3" xfId="3145"/>
    <cellStyle name="40% - Accent2 3 4 2 4" xfId="3146"/>
    <cellStyle name="40% - Accent2 3 4 3" xfId="3147"/>
    <cellStyle name="40% - Accent2 3 4 4" xfId="3148"/>
    <cellStyle name="40% - Accent2 3 4 5" xfId="3149"/>
    <cellStyle name="40% - Accent2 3 5" xfId="3150"/>
    <cellStyle name="40% - Accent2 3 5 2" xfId="3151"/>
    <cellStyle name="40% - Accent2 3 5 2 2" xfId="3152"/>
    <cellStyle name="40% - Accent2 3 5 2 3" xfId="3153"/>
    <cellStyle name="40% - Accent2 3 5 2 4" xfId="3154"/>
    <cellStyle name="40% - Accent2 3 5 3" xfId="3155"/>
    <cellStyle name="40% - Accent2 3 5 4" xfId="3156"/>
    <cellStyle name="40% - Accent2 3 5 5" xfId="3157"/>
    <cellStyle name="40% - Accent2 3 6" xfId="3158"/>
    <cellStyle name="40% - Accent2 3 6 2" xfId="3159"/>
    <cellStyle name="40% - Accent2 3 6 3" xfId="3160"/>
    <cellStyle name="40% - Accent2 3 6 4" xfId="3161"/>
    <cellStyle name="40% - Accent2 3 7" xfId="3162"/>
    <cellStyle name="40% - Accent2 3 8" xfId="3163"/>
    <cellStyle name="40% - Accent2 3 9" xfId="3164"/>
    <cellStyle name="40% - Accent2 4" xfId="3165"/>
    <cellStyle name="40% - Accent2 4 10" xfId="3166"/>
    <cellStyle name="40% - Accent2 4 11" xfId="3167"/>
    <cellStyle name="40% - Accent2 4 2" xfId="3168"/>
    <cellStyle name="40% - Accent2 4 2 2" xfId="3169"/>
    <cellStyle name="40% - Accent2 4 2 2 2" xfId="3170"/>
    <cellStyle name="40% - Accent2 4 2 2 2 2" xfId="3171"/>
    <cellStyle name="40% - Accent2 4 2 2 2 2 2" xfId="3172"/>
    <cellStyle name="40% - Accent2 4 2 2 2 2 3" xfId="3173"/>
    <cellStyle name="40% - Accent2 4 2 2 2 2 4" xfId="3174"/>
    <cellStyle name="40% - Accent2 4 2 2 2 3" xfId="3175"/>
    <cellStyle name="40% - Accent2 4 2 2 2 4" xfId="3176"/>
    <cellStyle name="40% - Accent2 4 2 2 2 5" xfId="3177"/>
    <cellStyle name="40% - Accent2 4 2 2 3" xfId="3178"/>
    <cellStyle name="40% - Accent2 4 2 2 3 2" xfId="3179"/>
    <cellStyle name="40% - Accent2 4 2 2 3 2 2" xfId="3180"/>
    <cellStyle name="40% - Accent2 4 2 2 3 2 3" xfId="3181"/>
    <cellStyle name="40% - Accent2 4 2 2 3 2 4" xfId="3182"/>
    <cellStyle name="40% - Accent2 4 2 2 3 3" xfId="3183"/>
    <cellStyle name="40% - Accent2 4 2 2 3 4" xfId="3184"/>
    <cellStyle name="40% - Accent2 4 2 2 3 5" xfId="3185"/>
    <cellStyle name="40% - Accent2 4 2 2 4" xfId="3186"/>
    <cellStyle name="40% - Accent2 4 2 2 4 2" xfId="3187"/>
    <cellStyle name="40% - Accent2 4 2 2 4 3" xfId="3188"/>
    <cellStyle name="40% - Accent2 4 2 2 4 4" xfId="3189"/>
    <cellStyle name="40% - Accent2 4 2 2 5" xfId="3190"/>
    <cellStyle name="40% - Accent2 4 2 2 6" xfId="3191"/>
    <cellStyle name="40% - Accent2 4 2 2 7" xfId="3192"/>
    <cellStyle name="40% - Accent2 4 2 3" xfId="3193"/>
    <cellStyle name="40% - Accent2 4 2 3 2" xfId="3194"/>
    <cellStyle name="40% - Accent2 4 2 3 2 2" xfId="3195"/>
    <cellStyle name="40% - Accent2 4 2 3 2 3" xfId="3196"/>
    <cellStyle name="40% - Accent2 4 2 3 2 4" xfId="3197"/>
    <cellStyle name="40% - Accent2 4 2 3 3" xfId="3198"/>
    <cellStyle name="40% - Accent2 4 2 3 4" xfId="3199"/>
    <cellStyle name="40% - Accent2 4 2 3 5" xfId="3200"/>
    <cellStyle name="40% - Accent2 4 2 4" xfId="3201"/>
    <cellStyle name="40% - Accent2 4 2 4 2" xfId="3202"/>
    <cellStyle name="40% - Accent2 4 2 4 2 2" xfId="3203"/>
    <cellStyle name="40% - Accent2 4 2 4 2 3" xfId="3204"/>
    <cellStyle name="40% - Accent2 4 2 4 2 4" xfId="3205"/>
    <cellStyle name="40% - Accent2 4 2 4 3" xfId="3206"/>
    <cellStyle name="40% - Accent2 4 2 4 4" xfId="3207"/>
    <cellStyle name="40% - Accent2 4 2 4 5" xfId="3208"/>
    <cellStyle name="40% - Accent2 4 2 5" xfId="3209"/>
    <cellStyle name="40% - Accent2 4 2 5 2" xfId="3210"/>
    <cellStyle name="40% - Accent2 4 2 5 3" xfId="3211"/>
    <cellStyle name="40% - Accent2 4 2 5 4" xfId="3212"/>
    <cellStyle name="40% - Accent2 4 2 6" xfId="3213"/>
    <cellStyle name="40% - Accent2 4 2 7" xfId="3214"/>
    <cellStyle name="40% - Accent2 4 2 8" xfId="3215"/>
    <cellStyle name="40% - Accent2 4 3" xfId="3216"/>
    <cellStyle name="40% - Accent2 4 3 2" xfId="3217"/>
    <cellStyle name="40% - Accent2 4 3 2 2" xfId="3218"/>
    <cellStyle name="40% - Accent2 4 3 2 2 2" xfId="3219"/>
    <cellStyle name="40% - Accent2 4 3 2 2 3" xfId="3220"/>
    <cellStyle name="40% - Accent2 4 3 2 2 4" xfId="3221"/>
    <cellStyle name="40% - Accent2 4 3 2 3" xfId="3222"/>
    <cellStyle name="40% - Accent2 4 3 2 4" xfId="3223"/>
    <cellStyle name="40% - Accent2 4 3 2 5" xfId="3224"/>
    <cellStyle name="40% - Accent2 4 3 3" xfId="3225"/>
    <cellStyle name="40% - Accent2 4 3 3 2" xfId="3226"/>
    <cellStyle name="40% - Accent2 4 3 3 2 2" xfId="3227"/>
    <cellStyle name="40% - Accent2 4 3 3 2 3" xfId="3228"/>
    <cellStyle name="40% - Accent2 4 3 3 2 4" xfId="3229"/>
    <cellStyle name="40% - Accent2 4 3 3 3" xfId="3230"/>
    <cellStyle name="40% - Accent2 4 3 3 4" xfId="3231"/>
    <cellStyle name="40% - Accent2 4 3 3 5" xfId="3232"/>
    <cellStyle name="40% - Accent2 4 3 4" xfId="3233"/>
    <cellStyle name="40% - Accent2 4 3 4 2" xfId="3234"/>
    <cellStyle name="40% - Accent2 4 3 4 3" xfId="3235"/>
    <cellStyle name="40% - Accent2 4 3 4 4" xfId="3236"/>
    <cellStyle name="40% - Accent2 4 3 5" xfId="3237"/>
    <cellStyle name="40% - Accent2 4 3 6" xfId="3238"/>
    <cellStyle name="40% - Accent2 4 3 7" xfId="3239"/>
    <cellStyle name="40% - Accent2 4 4" xfId="3240"/>
    <cellStyle name="40% - Accent2 4 4 2" xfId="3241"/>
    <cellStyle name="40% - Accent2 4 4 2 2" xfId="3242"/>
    <cellStyle name="40% - Accent2 4 4 2 3" xfId="3243"/>
    <cellStyle name="40% - Accent2 4 4 2 4" xfId="3244"/>
    <cellStyle name="40% - Accent2 4 4 3" xfId="3245"/>
    <cellStyle name="40% - Accent2 4 4 4" xfId="3246"/>
    <cellStyle name="40% - Accent2 4 4 5" xfId="3247"/>
    <cellStyle name="40% - Accent2 4 5" xfId="3248"/>
    <cellStyle name="40% - Accent2 4 5 2" xfId="3249"/>
    <cellStyle name="40% - Accent2 4 5 2 2" xfId="3250"/>
    <cellStyle name="40% - Accent2 4 5 2 3" xfId="3251"/>
    <cellStyle name="40% - Accent2 4 5 2 4" xfId="3252"/>
    <cellStyle name="40% - Accent2 4 5 3" xfId="3253"/>
    <cellStyle name="40% - Accent2 4 5 4" xfId="3254"/>
    <cellStyle name="40% - Accent2 4 5 5" xfId="3255"/>
    <cellStyle name="40% - Accent2 4 6" xfId="3256"/>
    <cellStyle name="40% - Accent2 4 6 2" xfId="3257"/>
    <cellStyle name="40% - Accent2 4 6 3" xfId="3258"/>
    <cellStyle name="40% - Accent2 4 6 4" xfId="3259"/>
    <cellStyle name="40% - Accent2 4 7" xfId="3260"/>
    <cellStyle name="40% - Accent2 4 8" xfId="3261"/>
    <cellStyle name="40% - Accent2 4 9" xfId="3262"/>
    <cellStyle name="40% - Accent2 5" xfId="3263"/>
    <cellStyle name="40% - Accent2 5 10" xfId="3264"/>
    <cellStyle name="40% - Accent2 5 2" xfId="3265"/>
    <cellStyle name="40% - Accent2 5 2 2" xfId="3266"/>
    <cellStyle name="40% - Accent2 5 2 2 2" xfId="3267"/>
    <cellStyle name="40% - Accent2 5 2 2 2 2" xfId="3268"/>
    <cellStyle name="40% - Accent2 5 2 2 2 3" xfId="3269"/>
    <cellStyle name="40% - Accent2 5 2 2 2 4" xfId="3270"/>
    <cellStyle name="40% - Accent2 5 2 2 3" xfId="3271"/>
    <cellStyle name="40% - Accent2 5 2 2 4" xfId="3272"/>
    <cellStyle name="40% - Accent2 5 2 2 5" xfId="3273"/>
    <cellStyle name="40% - Accent2 5 2 3" xfId="3274"/>
    <cellStyle name="40% - Accent2 5 2 3 2" xfId="3275"/>
    <cellStyle name="40% - Accent2 5 2 3 2 2" xfId="3276"/>
    <cellStyle name="40% - Accent2 5 2 3 2 3" xfId="3277"/>
    <cellStyle name="40% - Accent2 5 2 3 2 4" xfId="3278"/>
    <cellStyle name="40% - Accent2 5 2 3 3" xfId="3279"/>
    <cellStyle name="40% - Accent2 5 2 3 4" xfId="3280"/>
    <cellStyle name="40% - Accent2 5 2 3 5" xfId="3281"/>
    <cellStyle name="40% - Accent2 5 2 4" xfId="3282"/>
    <cellStyle name="40% - Accent2 5 2 4 2" xfId="3283"/>
    <cellStyle name="40% - Accent2 5 2 4 3" xfId="3284"/>
    <cellStyle name="40% - Accent2 5 2 4 4" xfId="3285"/>
    <cellStyle name="40% - Accent2 5 2 5" xfId="3286"/>
    <cellStyle name="40% - Accent2 5 2 6" xfId="3287"/>
    <cellStyle name="40% - Accent2 5 2 7" xfId="3288"/>
    <cellStyle name="40% - Accent2 5 3" xfId="3289"/>
    <cellStyle name="40% - Accent2 5 3 2" xfId="3290"/>
    <cellStyle name="40% - Accent2 5 3 2 2" xfId="3291"/>
    <cellStyle name="40% - Accent2 5 3 2 3" xfId="3292"/>
    <cellStyle name="40% - Accent2 5 3 2 4" xfId="3293"/>
    <cellStyle name="40% - Accent2 5 3 3" xfId="3294"/>
    <cellStyle name="40% - Accent2 5 3 4" xfId="3295"/>
    <cellStyle name="40% - Accent2 5 3 5" xfId="3296"/>
    <cellStyle name="40% - Accent2 5 4" xfId="3297"/>
    <cellStyle name="40% - Accent2 5 4 2" xfId="3298"/>
    <cellStyle name="40% - Accent2 5 4 2 2" xfId="3299"/>
    <cellStyle name="40% - Accent2 5 4 2 3" xfId="3300"/>
    <cellStyle name="40% - Accent2 5 4 2 4" xfId="3301"/>
    <cellStyle name="40% - Accent2 5 4 3" xfId="3302"/>
    <cellStyle name="40% - Accent2 5 4 4" xfId="3303"/>
    <cellStyle name="40% - Accent2 5 4 5" xfId="3304"/>
    <cellStyle name="40% - Accent2 5 5" xfId="3305"/>
    <cellStyle name="40% - Accent2 5 5 2" xfId="3306"/>
    <cellStyle name="40% - Accent2 5 5 3" xfId="3307"/>
    <cellStyle name="40% - Accent2 5 5 4" xfId="3308"/>
    <cellStyle name="40% - Accent2 5 6" xfId="3309"/>
    <cellStyle name="40% - Accent2 5 7" xfId="3310"/>
    <cellStyle name="40% - Accent2 5 8" xfId="3311"/>
    <cellStyle name="40% - Accent2 5 9" xfId="3312"/>
    <cellStyle name="40% - Accent2 6" xfId="3313"/>
    <cellStyle name="40% - Accent2 6 2" xfId="3314"/>
    <cellStyle name="40% - Accent2 6 2 2" xfId="3315"/>
    <cellStyle name="40% - Accent2 6 2 2 2" xfId="3316"/>
    <cellStyle name="40% - Accent2 6 2 2 3" xfId="3317"/>
    <cellStyle name="40% - Accent2 6 2 2 4" xfId="3318"/>
    <cellStyle name="40% - Accent2 6 2 3" xfId="3319"/>
    <cellStyle name="40% - Accent2 6 2 4" xfId="3320"/>
    <cellStyle name="40% - Accent2 6 2 5" xfId="3321"/>
    <cellStyle name="40% - Accent2 6 3" xfId="3322"/>
    <cellStyle name="40% - Accent2 6 3 2" xfId="3323"/>
    <cellStyle name="40% - Accent2 6 3 2 2" xfId="3324"/>
    <cellStyle name="40% - Accent2 6 3 2 3" xfId="3325"/>
    <cellStyle name="40% - Accent2 6 3 2 4" xfId="3326"/>
    <cellStyle name="40% - Accent2 6 3 3" xfId="3327"/>
    <cellStyle name="40% - Accent2 6 3 4" xfId="3328"/>
    <cellStyle name="40% - Accent2 6 3 5" xfId="3329"/>
    <cellStyle name="40% - Accent2 6 4" xfId="3330"/>
    <cellStyle name="40% - Accent2 6 4 2" xfId="3331"/>
    <cellStyle name="40% - Accent2 6 4 3" xfId="3332"/>
    <cellStyle name="40% - Accent2 6 4 4" xfId="3333"/>
    <cellStyle name="40% - Accent2 6 5" xfId="3334"/>
    <cellStyle name="40% - Accent2 6 6" xfId="3335"/>
    <cellStyle name="40% - Accent2 6 7" xfId="3336"/>
    <cellStyle name="40% - Accent2 6 8" xfId="3337"/>
    <cellStyle name="40% - Accent2 6 9" xfId="3338"/>
    <cellStyle name="40% - Accent2 7" xfId="3339"/>
    <cellStyle name="40% - Accent2 7 2" xfId="3340"/>
    <cellStyle name="40% - Accent2 7 2 2" xfId="3341"/>
    <cellStyle name="40% - Accent2 7 2 3" xfId="3342"/>
    <cellStyle name="40% - Accent2 7 2 4" xfId="3343"/>
    <cellStyle name="40% - Accent2 7 3" xfId="3344"/>
    <cellStyle name="40% - Accent2 7 4" xfId="3345"/>
    <cellStyle name="40% - Accent2 7 5" xfId="3346"/>
    <cellStyle name="40% - Accent2 7 6" xfId="3347"/>
    <cellStyle name="40% - Accent2 7 7" xfId="3348"/>
    <cellStyle name="40% - Accent2 7 8" xfId="3349"/>
    <cellStyle name="40% - Accent2 8" xfId="3350"/>
    <cellStyle name="40% - Accent2 8 2" xfId="3351"/>
    <cellStyle name="40% - Accent2 8 2 2" xfId="3352"/>
    <cellStyle name="40% - Accent2 8 2 3" xfId="3353"/>
    <cellStyle name="40% - Accent2 8 2 4" xfId="3354"/>
    <cellStyle name="40% - Accent2 8 3" xfId="3355"/>
    <cellStyle name="40% - Accent2 8 4" xfId="3356"/>
    <cellStyle name="40% - Accent2 8 5" xfId="3357"/>
    <cellStyle name="40% - Accent2 8 6" xfId="3358"/>
    <cellStyle name="40% - Accent2 8 7" xfId="3359"/>
    <cellStyle name="40% - Accent2 8 8" xfId="3360"/>
    <cellStyle name="40% - Accent2 9" xfId="3361"/>
    <cellStyle name="40% - Accent2 9 2" xfId="3362"/>
    <cellStyle name="40% - Accent2 9 3" xfId="3363"/>
    <cellStyle name="40% - Accent2 9 4" xfId="3364"/>
    <cellStyle name="40% - Accent2 9 5" xfId="3365"/>
    <cellStyle name="40% - Accent2 9 6" xfId="3366"/>
    <cellStyle name="40% - Accent3 10" xfId="3367"/>
    <cellStyle name="40% - Accent3 10 2" xfId="3368"/>
    <cellStyle name="40% - Accent3 10 3" xfId="3369"/>
    <cellStyle name="40% - Accent3 10 4" xfId="3370"/>
    <cellStyle name="40% - Accent3 10 5" xfId="3371"/>
    <cellStyle name="40% - Accent3 11" xfId="3372"/>
    <cellStyle name="40% - Accent3 11 2" xfId="3373"/>
    <cellStyle name="40% - Accent3 11 3" xfId="3374"/>
    <cellStyle name="40% - Accent3 12" xfId="3375"/>
    <cellStyle name="40% - Accent3 13" xfId="3376"/>
    <cellStyle name="40% - Accent3 13 2" xfId="3377"/>
    <cellStyle name="40% - Accent3 13 3" xfId="3378"/>
    <cellStyle name="40% - Accent3 14" xfId="3379"/>
    <cellStyle name="40% - Accent3 15" xfId="3380"/>
    <cellStyle name="40% - Accent3 16" xfId="3381"/>
    <cellStyle name="40% - Accent3 17" xfId="3382"/>
    <cellStyle name="40% - Accent3 18" xfId="3383"/>
    <cellStyle name="40% - Accent3 2" xfId="3384"/>
    <cellStyle name="40% - Accent3 2 10" xfId="3385"/>
    <cellStyle name="40% - Accent3 2 11" xfId="3386"/>
    <cellStyle name="40% - Accent3 2 12" xfId="3387"/>
    <cellStyle name="40% - Accent3 2 2" xfId="3388"/>
    <cellStyle name="40% - Accent3 2 2 2" xfId="3389"/>
    <cellStyle name="40% - Accent3 2 2 2 2" xfId="3390"/>
    <cellStyle name="40% - Accent3 2 2 2 2 2" xfId="3391"/>
    <cellStyle name="40% - Accent3 2 2 2 2 2 2" xfId="3392"/>
    <cellStyle name="40% - Accent3 2 2 2 2 2 3" xfId="3393"/>
    <cellStyle name="40% - Accent3 2 2 2 2 2 4" xfId="3394"/>
    <cellStyle name="40% - Accent3 2 2 2 2 3" xfId="3395"/>
    <cellStyle name="40% - Accent3 2 2 2 2 4" xfId="3396"/>
    <cellStyle name="40% - Accent3 2 2 2 2 5" xfId="3397"/>
    <cellStyle name="40% - Accent3 2 2 2 3" xfId="3398"/>
    <cellStyle name="40% - Accent3 2 2 2 3 2" xfId="3399"/>
    <cellStyle name="40% - Accent3 2 2 2 3 2 2" xfId="3400"/>
    <cellStyle name="40% - Accent3 2 2 2 3 2 3" xfId="3401"/>
    <cellStyle name="40% - Accent3 2 2 2 3 2 4" xfId="3402"/>
    <cellStyle name="40% - Accent3 2 2 2 3 3" xfId="3403"/>
    <cellStyle name="40% - Accent3 2 2 2 3 4" xfId="3404"/>
    <cellStyle name="40% - Accent3 2 2 2 3 5" xfId="3405"/>
    <cellStyle name="40% - Accent3 2 2 2 4" xfId="3406"/>
    <cellStyle name="40% - Accent3 2 2 2 4 2" xfId="3407"/>
    <cellStyle name="40% - Accent3 2 2 2 4 3" xfId="3408"/>
    <cellStyle name="40% - Accent3 2 2 2 4 4" xfId="3409"/>
    <cellStyle name="40% - Accent3 2 2 2 5" xfId="3410"/>
    <cellStyle name="40% - Accent3 2 2 2 6" xfId="3411"/>
    <cellStyle name="40% - Accent3 2 2 2 7" xfId="3412"/>
    <cellStyle name="40% - Accent3 2 2 3" xfId="3413"/>
    <cellStyle name="40% - Accent3 2 2 3 2" xfId="3414"/>
    <cellStyle name="40% - Accent3 2 2 3 2 2" xfId="3415"/>
    <cellStyle name="40% - Accent3 2 2 3 2 3" xfId="3416"/>
    <cellStyle name="40% - Accent3 2 2 3 2 4" xfId="3417"/>
    <cellStyle name="40% - Accent3 2 2 3 3" xfId="3418"/>
    <cellStyle name="40% - Accent3 2 2 3 4" xfId="3419"/>
    <cellStyle name="40% - Accent3 2 2 3 5" xfId="3420"/>
    <cellStyle name="40% - Accent3 2 2 4" xfId="3421"/>
    <cellStyle name="40% - Accent3 2 2 4 2" xfId="3422"/>
    <cellStyle name="40% - Accent3 2 2 4 2 2" xfId="3423"/>
    <cellStyle name="40% - Accent3 2 2 4 2 3" xfId="3424"/>
    <cellStyle name="40% - Accent3 2 2 4 2 4" xfId="3425"/>
    <cellStyle name="40% - Accent3 2 2 4 3" xfId="3426"/>
    <cellStyle name="40% - Accent3 2 2 4 4" xfId="3427"/>
    <cellStyle name="40% - Accent3 2 2 4 5" xfId="3428"/>
    <cellStyle name="40% - Accent3 2 2 5" xfId="3429"/>
    <cellStyle name="40% - Accent3 2 2 5 2" xfId="3430"/>
    <cellStyle name="40% - Accent3 2 2 5 3" xfId="3431"/>
    <cellStyle name="40% - Accent3 2 2 5 4" xfId="3432"/>
    <cellStyle name="40% - Accent3 2 2 6" xfId="3433"/>
    <cellStyle name="40% - Accent3 2 2 7" xfId="3434"/>
    <cellStyle name="40% - Accent3 2 2 8" xfId="3435"/>
    <cellStyle name="40% - Accent3 2 2 9" xfId="3436"/>
    <cellStyle name="40% - Accent3 2 3" xfId="3437"/>
    <cellStyle name="40% - Accent3 2 3 2" xfId="3438"/>
    <cellStyle name="40% - Accent3 2 3 2 2" xfId="3439"/>
    <cellStyle name="40% - Accent3 2 3 2 2 2" xfId="3440"/>
    <cellStyle name="40% - Accent3 2 3 2 2 3" xfId="3441"/>
    <cellStyle name="40% - Accent3 2 3 2 2 4" xfId="3442"/>
    <cellStyle name="40% - Accent3 2 3 2 3" xfId="3443"/>
    <cellStyle name="40% - Accent3 2 3 2 4" xfId="3444"/>
    <cellStyle name="40% - Accent3 2 3 2 5" xfId="3445"/>
    <cellStyle name="40% - Accent3 2 3 3" xfId="3446"/>
    <cellStyle name="40% - Accent3 2 3 3 2" xfId="3447"/>
    <cellStyle name="40% - Accent3 2 3 3 2 2" xfId="3448"/>
    <cellStyle name="40% - Accent3 2 3 3 2 3" xfId="3449"/>
    <cellStyle name="40% - Accent3 2 3 3 2 4" xfId="3450"/>
    <cellStyle name="40% - Accent3 2 3 3 3" xfId="3451"/>
    <cellStyle name="40% - Accent3 2 3 3 4" xfId="3452"/>
    <cellStyle name="40% - Accent3 2 3 3 5" xfId="3453"/>
    <cellStyle name="40% - Accent3 2 3 4" xfId="3454"/>
    <cellStyle name="40% - Accent3 2 3 4 2" xfId="3455"/>
    <cellStyle name="40% - Accent3 2 3 4 3" xfId="3456"/>
    <cellStyle name="40% - Accent3 2 3 4 4" xfId="3457"/>
    <cellStyle name="40% - Accent3 2 3 5" xfId="3458"/>
    <cellStyle name="40% - Accent3 2 3 6" xfId="3459"/>
    <cellStyle name="40% - Accent3 2 3 7" xfId="3460"/>
    <cellStyle name="40% - Accent3 2 3 8" xfId="3461"/>
    <cellStyle name="40% - Accent3 2 4" xfId="3462"/>
    <cellStyle name="40% - Accent3 2 4 2" xfId="3463"/>
    <cellStyle name="40% - Accent3 2 4 2 2" xfId="3464"/>
    <cellStyle name="40% - Accent3 2 4 2 3" xfId="3465"/>
    <cellStyle name="40% - Accent3 2 4 2 4" xfId="3466"/>
    <cellStyle name="40% - Accent3 2 4 3" xfId="3467"/>
    <cellStyle name="40% - Accent3 2 4 4" xfId="3468"/>
    <cellStyle name="40% - Accent3 2 4 5" xfId="3469"/>
    <cellStyle name="40% - Accent3 2 4 6" xfId="3470"/>
    <cellStyle name="40% - Accent3 2 5" xfId="3471"/>
    <cellStyle name="40% - Accent3 2 5 2" xfId="3472"/>
    <cellStyle name="40% - Accent3 2 5 2 2" xfId="3473"/>
    <cellStyle name="40% - Accent3 2 5 2 3" xfId="3474"/>
    <cellStyle name="40% - Accent3 2 5 2 4" xfId="3475"/>
    <cellStyle name="40% - Accent3 2 5 3" xfId="3476"/>
    <cellStyle name="40% - Accent3 2 5 4" xfId="3477"/>
    <cellStyle name="40% - Accent3 2 5 5" xfId="3478"/>
    <cellStyle name="40% - Accent3 2 5 6" xfId="3479"/>
    <cellStyle name="40% - Accent3 2 6" xfId="3480"/>
    <cellStyle name="40% - Accent3 2 6 2" xfId="3481"/>
    <cellStyle name="40% - Accent3 2 6 3" xfId="3482"/>
    <cellStyle name="40% - Accent3 2 6 4" xfId="3483"/>
    <cellStyle name="40% - Accent3 2 7" xfId="3484"/>
    <cellStyle name="40% - Accent3 2 8" xfId="3485"/>
    <cellStyle name="40% - Accent3 2 9" xfId="3486"/>
    <cellStyle name="40% - Accent3 3" xfId="3487"/>
    <cellStyle name="40% - Accent3 3 10" xfId="3488"/>
    <cellStyle name="40% - Accent3 3 11" xfId="3489"/>
    <cellStyle name="40% - Accent3 3 2" xfId="3490"/>
    <cellStyle name="40% - Accent3 3 2 2" xfId="3491"/>
    <cellStyle name="40% - Accent3 3 2 2 2" xfId="3492"/>
    <cellStyle name="40% - Accent3 3 2 2 2 2" xfId="3493"/>
    <cellStyle name="40% - Accent3 3 2 2 2 2 2" xfId="3494"/>
    <cellStyle name="40% - Accent3 3 2 2 2 2 3" xfId="3495"/>
    <cellStyle name="40% - Accent3 3 2 2 2 2 4" xfId="3496"/>
    <cellStyle name="40% - Accent3 3 2 2 2 3" xfId="3497"/>
    <cellStyle name="40% - Accent3 3 2 2 2 4" xfId="3498"/>
    <cellStyle name="40% - Accent3 3 2 2 2 5" xfId="3499"/>
    <cellStyle name="40% - Accent3 3 2 2 3" xfId="3500"/>
    <cellStyle name="40% - Accent3 3 2 2 3 2" xfId="3501"/>
    <cellStyle name="40% - Accent3 3 2 2 3 2 2" xfId="3502"/>
    <cellStyle name="40% - Accent3 3 2 2 3 2 3" xfId="3503"/>
    <cellStyle name="40% - Accent3 3 2 2 3 2 4" xfId="3504"/>
    <cellStyle name="40% - Accent3 3 2 2 3 3" xfId="3505"/>
    <cellStyle name="40% - Accent3 3 2 2 3 4" xfId="3506"/>
    <cellStyle name="40% - Accent3 3 2 2 3 5" xfId="3507"/>
    <cellStyle name="40% - Accent3 3 2 2 4" xfId="3508"/>
    <cellStyle name="40% - Accent3 3 2 2 4 2" xfId="3509"/>
    <cellStyle name="40% - Accent3 3 2 2 4 3" xfId="3510"/>
    <cellStyle name="40% - Accent3 3 2 2 4 4" xfId="3511"/>
    <cellStyle name="40% - Accent3 3 2 2 5" xfId="3512"/>
    <cellStyle name="40% - Accent3 3 2 2 6" xfId="3513"/>
    <cellStyle name="40% - Accent3 3 2 2 7" xfId="3514"/>
    <cellStyle name="40% - Accent3 3 2 3" xfId="3515"/>
    <cellStyle name="40% - Accent3 3 2 3 2" xfId="3516"/>
    <cellStyle name="40% - Accent3 3 2 3 2 2" xfId="3517"/>
    <cellStyle name="40% - Accent3 3 2 3 2 3" xfId="3518"/>
    <cellStyle name="40% - Accent3 3 2 3 2 4" xfId="3519"/>
    <cellStyle name="40% - Accent3 3 2 3 3" xfId="3520"/>
    <cellStyle name="40% - Accent3 3 2 3 4" xfId="3521"/>
    <cellStyle name="40% - Accent3 3 2 3 5" xfId="3522"/>
    <cellStyle name="40% - Accent3 3 2 4" xfId="3523"/>
    <cellStyle name="40% - Accent3 3 2 4 2" xfId="3524"/>
    <cellStyle name="40% - Accent3 3 2 4 2 2" xfId="3525"/>
    <cellStyle name="40% - Accent3 3 2 4 2 3" xfId="3526"/>
    <cellStyle name="40% - Accent3 3 2 4 2 4" xfId="3527"/>
    <cellStyle name="40% - Accent3 3 2 4 3" xfId="3528"/>
    <cellStyle name="40% - Accent3 3 2 4 4" xfId="3529"/>
    <cellStyle name="40% - Accent3 3 2 4 5" xfId="3530"/>
    <cellStyle name="40% - Accent3 3 2 5" xfId="3531"/>
    <cellStyle name="40% - Accent3 3 2 5 2" xfId="3532"/>
    <cellStyle name="40% - Accent3 3 2 5 3" xfId="3533"/>
    <cellStyle name="40% - Accent3 3 2 5 4" xfId="3534"/>
    <cellStyle name="40% - Accent3 3 2 6" xfId="3535"/>
    <cellStyle name="40% - Accent3 3 2 7" xfId="3536"/>
    <cellStyle name="40% - Accent3 3 2 8" xfId="3537"/>
    <cellStyle name="40% - Accent3 3 3" xfId="3538"/>
    <cellStyle name="40% - Accent3 3 3 2" xfId="3539"/>
    <cellStyle name="40% - Accent3 3 3 2 2" xfId="3540"/>
    <cellStyle name="40% - Accent3 3 3 2 2 2" xfId="3541"/>
    <cellStyle name="40% - Accent3 3 3 2 2 3" xfId="3542"/>
    <cellStyle name="40% - Accent3 3 3 2 2 4" xfId="3543"/>
    <cellStyle name="40% - Accent3 3 3 2 3" xfId="3544"/>
    <cellStyle name="40% - Accent3 3 3 2 4" xfId="3545"/>
    <cellStyle name="40% - Accent3 3 3 2 5" xfId="3546"/>
    <cellStyle name="40% - Accent3 3 3 3" xfId="3547"/>
    <cellStyle name="40% - Accent3 3 3 3 2" xfId="3548"/>
    <cellStyle name="40% - Accent3 3 3 3 2 2" xfId="3549"/>
    <cellStyle name="40% - Accent3 3 3 3 2 3" xfId="3550"/>
    <cellStyle name="40% - Accent3 3 3 3 2 4" xfId="3551"/>
    <cellStyle name="40% - Accent3 3 3 3 3" xfId="3552"/>
    <cellStyle name="40% - Accent3 3 3 3 4" xfId="3553"/>
    <cellStyle name="40% - Accent3 3 3 3 5" xfId="3554"/>
    <cellStyle name="40% - Accent3 3 3 4" xfId="3555"/>
    <cellStyle name="40% - Accent3 3 3 4 2" xfId="3556"/>
    <cellStyle name="40% - Accent3 3 3 4 3" xfId="3557"/>
    <cellStyle name="40% - Accent3 3 3 4 4" xfId="3558"/>
    <cellStyle name="40% - Accent3 3 3 5" xfId="3559"/>
    <cellStyle name="40% - Accent3 3 3 6" xfId="3560"/>
    <cellStyle name="40% - Accent3 3 3 7" xfId="3561"/>
    <cellStyle name="40% - Accent3 3 4" xfId="3562"/>
    <cellStyle name="40% - Accent3 3 4 2" xfId="3563"/>
    <cellStyle name="40% - Accent3 3 4 2 2" xfId="3564"/>
    <cellStyle name="40% - Accent3 3 4 2 3" xfId="3565"/>
    <cellStyle name="40% - Accent3 3 4 2 4" xfId="3566"/>
    <cellStyle name="40% - Accent3 3 4 3" xfId="3567"/>
    <cellStyle name="40% - Accent3 3 4 4" xfId="3568"/>
    <cellStyle name="40% - Accent3 3 4 5" xfId="3569"/>
    <cellStyle name="40% - Accent3 3 5" xfId="3570"/>
    <cellStyle name="40% - Accent3 3 5 2" xfId="3571"/>
    <cellStyle name="40% - Accent3 3 5 2 2" xfId="3572"/>
    <cellStyle name="40% - Accent3 3 5 2 3" xfId="3573"/>
    <cellStyle name="40% - Accent3 3 5 2 4" xfId="3574"/>
    <cellStyle name="40% - Accent3 3 5 3" xfId="3575"/>
    <cellStyle name="40% - Accent3 3 5 4" xfId="3576"/>
    <cellStyle name="40% - Accent3 3 5 5" xfId="3577"/>
    <cellStyle name="40% - Accent3 3 6" xfId="3578"/>
    <cellStyle name="40% - Accent3 3 6 2" xfId="3579"/>
    <cellStyle name="40% - Accent3 3 6 3" xfId="3580"/>
    <cellStyle name="40% - Accent3 3 6 4" xfId="3581"/>
    <cellStyle name="40% - Accent3 3 7" xfId="3582"/>
    <cellStyle name="40% - Accent3 3 8" xfId="3583"/>
    <cellStyle name="40% - Accent3 3 9" xfId="3584"/>
    <cellStyle name="40% - Accent3 4" xfId="3585"/>
    <cellStyle name="40% - Accent3 4 10" xfId="3586"/>
    <cellStyle name="40% - Accent3 4 11" xfId="3587"/>
    <cellStyle name="40% - Accent3 4 2" xfId="3588"/>
    <cellStyle name="40% - Accent3 4 2 2" xfId="3589"/>
    <cellStyle name="40% - Accent3 4 2 2 2" xfId="3590"/>
    <cellStyle name="40% - Accent3 4 2 2 2 2" xfId="3591"/>
    <cellStyle name="40% - Accent3 4 2 2 2 2 2" xfId="3592"/>
    <cellStyle name="40% - Accent3 4 2 2 2 2 3" xfId="3593"/>
    <cellStyle name="40% - Accent3 4 2 2 2 2 4" xfId="3594"/>
    <cellStyle name="40% - Accent3 4 2 2 2 3" xfId="3595"/>
    <cellStyle name="40% - Accent3 4 2 2 2 4" xfId="3596"/>
    <cellStyle name="40% - Accent3 4 2 2 2 5" xfId="3597"/>
    <cellStyle name="40% - Accent3 4 2 2 3" xfId="3598"/>
    <cellStyle name="40% - Accent3 4 2 2 3 2" xfId="3599"/>
    <cellStyle name="40% - Accent3 4 2 2 3 2 2" xfId="3600"/>
    <cellStyle name="40% - Accent3 4 2 2 3 2 3" xfId="3601"/>
    <cellStyle name="40% - Accent3 4 2 2 3 2 4" xfId="3602"/>
    <cellStyle name="40% - Accent3 4 2 2 3 3" xfId="3603"/>
    <cellStyle name="40% - Accent3 4 2 2 3 4" xfId="3604"/>
    <cellStyle name="40% - Accent3 4 2 2 3 5" xfId="3605"/>
    <cellStyle name="40% - Accent3 4 2 2 4" xfId="3606"/>
    <cellStyle name="40% - Accent3 4 2 2 4 2" xfId="3607"/>
    <cellStyle name="40% - Accent3 4 2 2 4 3" xfId="3608"/>
    <cellStyle name="40% - Accent3 4 2 2 4 4" xfId="3609"/>
    <cellStyle name="40% - Accent3 4 2 2 5" xfId="3610"/>
    <cellStyle name="40% - Accent3 4 2 2 6" xfId="3611"/>
    <cellStyle name="40% - Accent3 4 2 2 7" xfId="3612"/>
    <cellStyle name="40% - Accent3 4 2 3" xfId="3613"/>
    <cellStyle name="40% - Accent3 4 2 3 2" xfId="3614"/>
    <cellStyle name="40% - Accent3 4 2 3 2 2" xfId="3615"/>
    <cellStyle name="40% - Accent3 4 2 3 2 3" xfId="3616"/>
    <cellStyle name="40% - Accent3 4 2 3 2 4" xfId="3617"/>
    <cellStyle name="40% - Accent3 4 2 3 3" xfId="3618"/>
    <cellStyle name="40% - Accent3 4 2 3 4" xfId="3619"/>
    <cellStyle name="40% - Accent3 4 2 3 5" xfId="3620"/>
    <cellStyle name="40% - Accent3 4 2 4" xfId="3621"/>
    <cellStyle name="40% - Accent3 4 2 4 2" xfId="3622"/>
    <cellStyle name="40% - Accent3 4 2 4 2 2" xfId="3623"/>
    <cellStyle name="40% - Accent3 4 2 4 2 3" xfId="3624"/>
    <cellStyle name="40% - Accent3 4 2 4 2 4" xfId="3625"/>
    <cellStyle name="40% - Accent3 4 2 4 3" xfId="3626"/>
    <cellStyle name="40% - Accent3 4 2 4 4" xfId="3627"/>
    <cellStyle name="40% - Accent3 4 2 4 5" xfId="3628"/>
    <cellStyle name="40% - Accent3 4 2 5" xfId="3629"/>
    <cellStyle name="40% - Accent3 4 2 5 2" xfId="3630"/>
    <cellStyle name="40% - Accent3 4 2 5 3" xfId="3631"/>
    <cellStyle name="40% - Accent3 4 2 5 4" xfId="3632"/>
    <cellStyle name="40% - Accent3 4 2 6" xfId="3633"/>
    <cellStyle name="40% - Accent3 4 2 7" xfId="3634"/>
    <cellStyle name="40% - Accent3 4 2 8" xfId="3635"/>
    <cellStyle name="40% - Accent3 4 3" xfId="3636"/>
    <cellStyle name="40% - Accent3 4 3 2" xfId="3637"/>
    <cellStyle name="40% - Accent3 4 3 2 2" xfId="3638"/>
    <cellStyle name="40% - Accent3 4 3 2 2 2" xfId="3639"/>
    <cellStyle name="40% - Accent3 4 3 2 2 3" xfId="3640"/>
    <cellStyle name="40% - Accent3 4 3 2 2 4" xfId="3641"/>
    <cellStyle name="40% - Accent3 4 3 2 3" xfId="3642"/>
    <cellStyle name="40% - Accent3 4 3 2 4" xfId="3643"/>
    <cellStyle name="40% - Accent3 4 3 2 5" xfId="3644"/>
    <cellStyle name="40% - Accent3 4 3 3" xfId="3645"/>
    <cellStyle name="40% - Accent3 4 3 3 2" xfId="3646"/>
    <cellStyle name="40% - Accent3 4 3 3 2 2" xfId="3647"/>
    <cellStyle name="40% - Accent3 4 3 3 2 3" xfId="3648"/>
    <cellStyle name="40% - Accent3 4 3 3 2 4" xfId="3649"/>
    <cellStyle name="40% - Accent3 4 3 3 3" xfId="3650"/>
    <cellStyle name="40% - Accent3 4 3 3 4" xfId="3651"/>
    <cellStyle name="40% - Accent3 4 3 3 5" xfId="3652"/>
    <cellStyle name="40% - Accent3 4 3 4" xfId="3653"/>
    <cellStyle name="40% - Accent3 4 3 4 2" xfId="3654"/>
    <cellStyle name="40% - Accent3 4 3 4 3" xfId="3655"/>
    <cellStyle name="40% - Accent3 4 3 4 4" xfId="3656"/>
    <cellStyle name="40% - Accent3 4 3 5" xfId="3657"/>
    <cellStyle name="40% - Accent3 4 3 6" xfId="3658"/>
    <cellStyle name="40% - Accent3 4 3 7" xfId="3659"/>
    <cellStyle name="40% - Accent3 4 4" xfId="3660"/>
    <cellStyle name="40% - Accent3 4 4 2" xfId="3661"/>
    <cellStyle name="40% - Accent3 4 4 2 2" xfId="3662"/>
    <cellStyle name="40% - Accent3 4 4 2 3" xfId="3663"/>
    <cellStyle name="40% - Accent3 4 4 2 4" xfId="3664"/>
    <cellStyle name="40% - Accent3 4 4 3" xfId="3665"/>
    <cellStyle name="40% - Accent3 4 4 4" xfId="3666"/>
    <cellStyle name="40% - Accent3 4 4 5" xfId="3667"/>
    <cellStyle name="40% - Accent3 4 5" xfId="3668"/>
    <cellStyle name="40% - Accent3 4 5 2" xfId="3669"/>
    <cellStyle name="40% - Accent3 4 5 2 2" xfId="3670"/>
    <cellStyle name="40% - Accent3 4 5 2 3" xfId="3671"/>
    <cellStyle name="40% - Accent3 4 5 2 4" xfId="3672"/>
    <cellStyle name="40% - Accent3 4 5 3" xfId="3673"/>
    <cellStyle name="40% - Accent3 4 5 4" xfId="3674"/>
    <cellStyle name="40% - Accent3 4 5 5" xfId="3675"/>
    <cellStyle name="40% - Accent3 4 6" xfId="3676"/>
    <cellStyle name="40% - Accent3 4 6 2" xfId="3677"/>
    <cellStyle name="40% - Accent3 4 6 3" xfId="3678"/>
    <cellStyle name="40% - Accent3 4 6 4" xfId="3679"/>
    <cellStyle name="40% - Accent3 4 7" xfId="3680"/>
    <cellStyle name="40% - Accent3 4 8" xfId="3681"/>
    <cellStyle name="40% - Accent3 4 9" xfId="3682"/>
    <cellStyle name="40% - Accent3 5" xfId="3683"/>
    <cellStyle name="40% - Accent3 5 10" xfId="3684"/>
    <cellStyle name="40% - Accent3 5 2" xfId="3685"/>
    <cellStyle name="40% - Accent3 5 2 2" xfId="3686"/>
    <cellStyle name="40% - Accent3 5 2 2 2" xfId="3687"/>
    <cellStyle name="40% - Accent3 5 2 2 2 2" xfId="3688"/>
    <cellStyle name="40% - Accent3 5 2 2 2 3" xfId="3689"/>
    <cellStyle name="40% - Accent3 5 2 2 2 4" xfId="3690"/>
    <cellStyle name="40% - Accent3 5 2 2 3" xfId="3691"/>
    <cellStyle name="40% - Accent3 5 2 2 4" xfId="3692"/>
    <cellStyle name="40% - Accent3 5 2 2 5" xfId="3693"/>
    <cellStyle name="40% - Accent3 5 2 3" xfId="3694"/>
    <cellStyle name="40% - Accent3 5 2 3 2" xfId="3695"/>
    <cellStyle name="40% - Accent3 5 2 3 2 2" xfId="3696"/>
    <cellStyle name="40% - Accent3 5 2 3 2 3" xfId="3697"/>
    <cellStyle name="40% - Accent3 5 2 3 2 4" xfId="3698"/>
    <cellStyle name="40% - Accent3 5 2 3 3" xfId="3699"/>
    <cellStyle name="40% - Accent3 5 2 3 4" xfId="3700"/>
    <cellStyle name="40% - Accent3 5 2 3 5" xfId="3701"/>
    <cellStyle name="40% - Accent3 5 2 4" xfId="3702"/>
    <cellStyle name="40% - Accent3 5 2 4 2" xfId="3703"/>
    <cellStyle name="40% - Accent3 5 2 4 3" xfId="3704"/>
    <cellStyle name="40% - Accent3 5 2 4 4" xfId="3705"/>
    <cellStyle name="40% - Accent3 5 2 5" xfId="3706"/>
    <cellStyle name="40% - Accent3 5 2 6" xfId="3707"/>
    <cellStyle name="40% - Accent3 5 2 7" xfId="3708"/>
    <cellStyle name="40% - Accent3 5 3" xfId="3709"/>
    <cellStyle name="40% - Accent3 5 3 2" xfId="3710"/>
    <cellStyle name="40% - Accent3 5 3 2 2" xfId="3711"/>
    <cellStyle name="40% - Accent3 5 3 2 3" xfId="3712"/>
    <cellStyle name="40% - Accent3 5 3 2 4" xfId="3713"/>
    <cellStyle name="40% - Accent3 5 3 3" xfId="3714"/>
    <cellStyle name="40% - Accent3 5 3 4" xfId="3715"/>
    <cellStyle name="40% - Accent3 5 3 5" xfId="3716"/>
    <cellStyle name="40% - Accent3 5 4" xfId="3717"/>
    <cellStyle name="40% - Accent3 5 4 2" xfId="3718"/>
    <cellStyle name="40% - Accent3 5 4 2 2" xfId="3719"/>
    <cellStyle name="40% - Accent3 5 4 2 3" xfId="3720"/>
    <cellStyle name="40% - Accent3 5 4 2 4" xfId="3721"/>
    <cellStyle name="40% - Accent3 5 4 3" xfId="3722"/>
    <cellStyle name="40% - Accent3 5 4 4" xfId="3723"/>
    <cellStyle name="40% - Accent3 5 4 5" xfId="3724"/>
    <cellStyle name="40% - Accent3 5 5" xfId="3725"/>
    <cellStyle name="40% - Accent3 5 5 2" xfId="3726"/>
    <cellStyle name="40% - Accent3 5 5 3" xfId="3727"/>
    <cellStyle name="40% - Accent3 5 5 4" xfId="3728"/>
    <cellStyle name="40% - Accent3 5 6" xfId="3729"/>
    <cellStyle name="40% - Accent3 5 7" xfId="3730"/>
    <cellStyle name="40% - Accent3 5 8" xfId="3731"/>
    <cellStyle name="40% - Accent3 5 9" xfId="3732"/>
    <cellStyle name="40% - Accent3 6" xfId="3733"/>
    <cellStyle name="40% - Accent3 6 2" xfId="3734"/>
    <cellStyle name="40% - Accent3 6 2 2" xfId="3735"/>
    <cellStyle name="40% - Accent3 6 2 2 2" xfId="3736"/>
    <cellStyle name="40% - Accent3 6 2 2 3" xfId="3737"/>
    <cellStyle name="40% - Accent3 6 2 2 4" xfId="3738"/>
    <cellStyle name="40% - Accent3 6 2 3" xfId="3739"/>
    <cellStyle name="40% - Accent3 6 2 4" xfId="3740"/>
    <cellStyle name="40% - Accent3 6 2 5" xfId="3741"/>
    <cellStyle name="40% - Accent3 6 3" xfId="3742"/>
    <cellStyle name="40% - Accent3 6 3 2" xfId="3743"/>
    <cellStyle name="40% - Accent3 6 3 2 2" xfId="3744"/>
    <cellStyle name="40% - Accent3 6 3 2 3" xfId="3745"/>
    <cellStyle name="40% - Accent3 6 3 2 4" xfId="3746"/>
    <cellStyle name="40% - Accent3 6 3 3" xfId="3747"/>
    <cellStyle name="40% - Accent3 6 3 4" xfId="3748"/>
    <cellStyle name="40% - Accent3 6 3 5" xfId="3749"/>
    <cellStyle name="40% - Accent3 6 4" xfId="3750"/>
    <cellStyle name="40% - Accent3 6 4 2" xfId="3751"/>
    <cellStyle name="40% - Accent3 6 4 3" xfId="3752"/>
    <cellStyle name="40% - Accent3 6 4 4" xfId="3753"/>
    <cellStyle name="40% - Accent3 6 5" xfId="3754"/>
    <cellStyle name="40% - Accent3 6 6" xfId="3755"/>
    <cellStyle name="40% - Accent3 6 7" xfId="3756"/>
    <cellStyle name="40% - Accent3 6 8" xfId="3757"/>
    <cellStyle name="40% - Accent3 6 9" xfId="3758"/>
    <cellStyle name="40% - Accent3 7" xfId="3759"/>
    <cellStyle name="40% - Accent3 7 2" xfId="3760"/>
    <cellStyle name="40% - Accent3 7 2 2" xfId="3761"/>
    <cellStyle name="40% - Accent3 7 2 3" xfId="3762"/>
    <cellStyle name="40% - Accent3 7 2 4" xfId="3763"/>
    <cellStyle name="40% - Accent3 7 3" xfId="3764"/>
    <cellStyle name="40% - Accent3 7 4" xfId="3765"/>
    <cellStyle name="40% - Accent3 7 5" xfId="3766"/>
    <cellStyle name="40% - Accent3 7 6" xfId="3767"/>
    <cellStyle name="40% - Accent3 7 7" xfId="3768"/>
    <cellStyle name="40% - Accent3 7 8" xfId="3769"/>
    <cellStyle name="40% - Accent3 8" xfId="3770"/>
    <cellStyle name="40% - Accent3 8 2" xfId="3771"/>
    <cellStyle name="40% - Accent3 8 2 2" xfId="3772"/>
    <cellStyle name="40% - Accent3 8 2 3" xfId="3773"/>
    <cellStyle name="40% - Accent3 8 2 4" xfId="3774"/>
    <cellStyle name="40% - Accent3 8 3" xfId="3775"/>
    <cellStyle name="40% - Accent3 8 4" xfId="3776"/>
    <cellStyle name="40% - Accent3 8 5" xfId="3777"/>
    <cellStyle name="40% - Accent3 8 6" xfId="3778"/>
    <cellStyle name="40% - Accent3 8 7" xfId="3779"/>
    <cellStyle name="40% - Accent3 8 8" xfId="3780"/>
    <cellStyle name="40% - Accent3 9" xfId="3781"/>
    <cellStyle name="40% - Accent3 9 2" xfId="3782"/>
    <cellStyle name="40% - Accent3 9 3" xfId="3783"/>
    <cellStyle name="40% - Accent3 9 4" xfId="3784"/>
    <cellStyle name="40% - Accent3 9 5" xfId="3785"/>
    <cellStyle name="40% - Accent3 9 6" xfId="3786"/>
    <cellStyle name="40% - Accent4 10" xfId="3787"/>
    <cellStyle name="40% - Accent4 10 2" xfId="3788"/>
    <cellStyle name="40% - Accent4 10 3" xfId="3789"/>
    <cellStyle name="40% - Accent4 10 4" xfId="3790"/>
    <cellStyle name="40% - Accent4 10 5" xfId="3791"/>
    <cellStyle name="40% - Accent4 11" xfId="3792"/>
    <cellStyle name="40% - Accent4 11 2" xfId="3793"/>
    <cellStyle name="40% - Accent4 11 3" xfId="3794"/>
    <cellStyle name="40% - Accent4 12" xfId="3795"/>
    <cellStyle name="40% - Accent4 13" xfId="3796"/>
    <cellStyle name="40% - Accent4 13 2" xfId="3797"/>
    <cellStyle name="40% - Accent4 13 3" xfId="3798"/>
    <cellStyle name="40% - Accent4 14" xfId="3799"/>
    <cellStyle name="40% - Accent4 15" xfId="3800"/>
    <cellStyle name="40% - Accent4 16" xfId="3801"/>
    <cellStyle name="40% - Accent4 17" xfId="3802"/>
    <cellStyle name="40% - Accent4 18" xfId="3803"/>
    <cellStyle name="40% - Accent4 2" xfId="3804"/>
    <cellStyle name="40% - Accent4 2 10" xfId="3805"/>
    <cellStyle name="40% - Accent4 2 11" xfId="3806"/>
    <cellStyle name="40% - Accent4 2 12" xfId="3807"/>
    <cellStyle name="40% - Accent4 2 2" xfId="3808"/>
    <cellStyle name="40% - Accent4 2 2 2" xfId="3809"/>
    <cellStyle name="40% - Accent4 2 2 2 2" xfId="3810"/>
    <cellStyle name="40% - Accent4 2 2 2 2 2" xfId="3811"/>
    <cellStyle name="40% - Accent4 2 2 2 2 2 2" xfId="3812"/>
    <cellStyle name="40% - Accent4 2 2 2 2 2 3" xfId="3813"/>
    <cellStyle name="40% - Accent4 2 2 2 2 2 4" xfId="3814"/>
    <cellStyle name="40% - Accent4 2 2 2 2 3" xfId="3815"/>
    <cellStyle name="40% - Accent4 2 2 2 2 4" xfId="3816"/>
    <cellStyle name="40% - Accent4 2 2 2 2 5" xfId="3817"/>
    <cellStyle name="40% - Accent4 2 2 2 3" xfId="3818"/>
    <cellStyle name="40% - Accent4 2 2 2 3 2" xfId="3819"/>
    <cellStyle name="40% - Accent4 2 2 2 3 2 2" xfId="3820"/>
    <cellStyle name="40% - Accent4 2 2 2 3 2 3" xfId="3821"/>
    <cellStyle name="40% - Accent4 2 2 2 3 2 4" xfId="3822"/>
    <cellStyle name="40% - Accent4 2 2 2 3 3" xfId="3823"/>
    <cellStyle name="40% - Accent4 2 2 2 3 4" xfId="3824"/>
    <cellStyle name="40% - Accent4 2 2 2 3 5" xfId="3825"/>
    <cellStyle name="40% - Accent4 2 2 2 4" xfId="3826"/>
    <cellStyle name="40% - Accent4 2 2 2 4 2" xfId="3827"/>
    <cellStyle name="40% - Accent4 2 2 2 4 3" xfId="3828"/>
    <cellStyle name="40% - Accent4 2 2 2 4 4" xfId="3829"/>
    <cellStyle name="40% - Accent4 2 2 2 5" xfId="3830"/>
    <cellStyle name="40% - Accent4 2 2 2 6" xfId="3831"/>
    <cellStyle name="40% - Accent4 2 2 2 7" xfId="3832"/>
    <cellStyle name="40% - Accent4 2 2 3" xfId="3833"/>
    <cellStyle name="40% - Accent4 2 2 3 2" xfId="3834"/>
    <cellStyle name="40% - Accent4 2 2 3 2 2" xfId="3835"/>
    <cellStyle name="40% - Accent4 2 2 3 2 3" xfId="3836"/>
    <cellStyle name="40% - Accent4 2 2 3 2 4" xfId="3837"/>
    <cellStyle name="40% - Accent4 2 2 3 3" xfId="3838"/>
    <cellStyle name="40% - Accent4 2 2 3 4" xfId="3839"/>
    <cellStyle name="40% - Accent4 2 2 3 5" xfId="3840"/>
    <cellStyle name="40% - Accent4 2 2 4" xfId="3841"/>
    <cellStyle name="40% - Accent4 2 2 4 2" xfId="3842"/>
    <cellStyle name="40% - Accent4 2 2 4 2 2" xfId="3843"/>
    <cellStyle name="40% - Accent4 2 2 4 2 3" xfId="3844"/>
    <cellStyle name="40% - Accent4 2 2 4 2 4" xfId="3845"/>
    <cellStyle name="40% - Accent4 2 2 4 3" xfId="3846"/>
    <cellStyle name="40% - Accent4 2 2 4 4" xfId="3847"/>
    <cellStyle name="40% - Accent4 2 2 4 5" xfId="3848"/>
    <cellStyle name="40% - Accent4 2 2 5" xfId="3849"/>
    <cellStyle name="40% - Accent4 2 2 5 2" xfId="3850"/>
    <cellStyle name="40% - Accent4 2 2 5 3" xfId="3851"/>
    <cellStyle name="40% - Accent4 2 2 5 4" xfId="3852"/>
    <cellStyle name="40% - Accent4 2 2 6" xfId="3853"/>
    <cellStyle name="40% - Accent4 2 2 7" xfId="3854"/>
    <cellStyle name="40% - Accent4 2 2 8" xfId="3855"/>
    <cellStyle name="40% - Accent4 2 2 9" xfId="3856"/>
    <cellStyle name="40% - Accent4 2 3" xfId="3857"/>
    <cellStyle name="40% - Accent4 2 3 2" xfId="3858"/>
    <cellStyle name="40% - Accent4 2 3 2 2" xfId="3859"/>
    <cellStyle name="40% - Accent4 2 3 2 2 2" xfId="3860"/>
    <cellStyle name="40% - Accent4 2 3 2 2 3" xfId="3861"/>
    <cellStyle name="40% - Accent4 2 3 2 2 4" xfId="3862"/>
    <cellStyle name="40% - Accent4 2 3 2 3" xfId="3863"/>
    <cellStyle name="40% - Accent4 2 3 2 4" xfId="3864"/>
    <cellStyle name="40% - Accent4 2 3 2 5" xfId="3865"/>
    <cellStyle name="40% - Accent4 2 3 3" xfId="3866"/>
    <cellStyle name="40% - Accent4 2 3 3 2" xfId="3867"/>
    <cellStyle name="40% - Accent4 2 3 3 2 2" xfId="3868"/>
    <cellStyle name="40% - Accent4 2 3 3 2 3" xfId="3869"/>
    <cellStyle name="40% - Accent4 2 3 3 2 4" xfId="3870"/>
    <cellStyle name="40% - Accent4 2 3 3 3" xfId="3871"/>
    <cellStyle name="40% - Accent4 2 3 3 4" xfId="3872"/>
    <cellStyle name="40% - Accent4 2 3 3 5" xfId="3873"/>
    <cellStyle name="40% - Accent4 2 3 4" xfId="3874"/>
    <cellStyle name="40% - Accent4 2 3 4 2" xfId="3875"/>
    <cellStyle name="40% - Accent4 2 3 4 3" xfId="3876"/>
    <cellStyle name="40% - Accent4 2 3 4 4" xfId="3877"/>
    <cellStyle name="40% - Accent4 2 3 5" xfId="3878"/>
    <cellStyle name="40% - Accent4 2 3 6" xfId="3879"/>
    <cellStyle name="40% - Accent4 2 3 7" xfId="3880"/>
    <cellStyle name="40% - Accent4 2 3 8" xfId="3881"/>
    <cellStyle name="40% - Accent4 2 4" xfId="3882"/>
    <cellStyle name="40% - Accent4 2 4 2" xfId="3883"/>
    <cellStyle name="40% - Accent4 2 4 2 2" xfId="3884"/>
    <cellStyle name="40% - Accent4 2 4 2 3" xfId="3885"/>
    <cellStyle name="40% - Accent4 2 4 2 4" xfId="3886"/>
    <cellStyle name="40% - Accent4 2 4 3" xfId="3887"/>
    <cellStyle name="40% - Accent4 2 4 4" xfId="3888"/>
    <cellStyle name="40% - Accent4 2 4 5" xfId="3889"/>
    <cellStyle name="40% - Accent4 2 4 6" xfId="3890"/>
    <cellStyle name="40% - Accent4 2 5" xfId="3891"/>
    <cellStyle name="40% - Accent4 2 5 2" xfId="3892"/>
    <cellStyle name="40% - Accent4 2 5 2 2" xfId="3893"/>
    <cellStyle name="40% - Accent4 2 5 2 3" xfId="3894"/>
    <cellStyle name="40% - Accent4 2 5 2 4" xfId="3895"/>
    <cellStyle name="40% - Accent4 2 5 3" xfId="3896"/>
    <cellStyle name="40% - Accent4 2 5 4" xfId="3897"/>
    <cellStyle name="40% - Accent4 2 5 5" xfId="3898"/>
    <cellStyle name="40% - Accent4 2 5 6" xfId="3899"/>
    <cellStyle name="40% - Accent4 2 6" xfId="3900"/>
    <cellStyle name="40% - Accent4 2 6 2" xfId="3901"/>
    <cellStyle name="40% - Accent4 2 6 3" xfId="3902"/>
    <cellStyle name="40% - Accent4 2 6 4" xfId="3903"/>
    <cellStyle name="40% - Accent4 2 7" xfId="3904"/>
    <cellStyle name="40% - Accent4 2 8" xfId="3905"/>
    <cellStyle name="40% - Accent4 2 9" xfId="3906"/>
    <cellStyle name="40% - Accent4 3" xfId="3907"/>
    <cellStyle name="40% - Accent4 3 10" xfId="3908"/>
    <cellStyle name="40% - Accent4 3 11" xfId="3909"/>
    <cellStyle name="40% - Accent4 3 2" xfId="3910"/>
    <cellStyle name="40% - Accent4 3 2 2" xfId="3911"/>
    <cellStyle name="40% - Accent4 3 2 2 2" xfId="3912"/>
    <cellStyle name="40% - Accent4 3 2 2 2 2" xfId="3913"/>
    <cellStyle name="40% - Accent4 3 2 2 2 2 2" xfId="3914"/>
    <cellStyle name="40% - Accent4 3 2 2 2 2 3" xfId="3915"/>
    <cellStyle name="40% - Accent4 3 2 2 2 2 4" xfId="3916"/>
    <cellStyle name="40% - Accent4 3 2 2 2 3" xfId="3917"/>
    <cellStyle name="40% - Accent4 3 2 2 2 4" xfId="3918"/>
    <cellStyle name="40% - Accent4 3 2 2 2 5" xfId="3919"/>
    <cellStyle name="40% - Accent4 3 2 2 3" xfId="3920"/>
    <cellStyle name="40% - Accent4 3 2 2 3 2" xfId="3921"/>
    <cellStyle name="40% - Accent4 3 2 2 3 2 2" xfId="3922"/>
    <cellStyle name="40% - Accent4 3 2 2 3 2 3" xfId="3923"/>
    <cellStyle name="40% - Accent4 3 2 2 3 2 4" xfId="3924"/>
    <cellStyle name="40% - Accent4 3 2 2 3 3" xfId="3925"/>
    <cellStyle name="40% - Accent4 3 2 2 3 4" xfId="3926"/>
    <cellStyle name="40% - Accent4 3 2 2 3 5" xfId="3927"/>
    <cellStyle name="40% - Accent4 3 2 2 4" xfId="3928"/>
    <cellStyle name="40% - Accent4 3 2 2 4 2" xfId="3929"/>
    <cellStyle name="40% - Accent4 3 2 2 4 3" xfId="3930"/>
    <cellStyle name="40% - Accent4 3 2 2 4 4" xfId="3931"/>
    <cellStyle name="40% - Accent4 3 2 2 5" xfId="3932"/>
    <cellStyle name="40% - Accent4 3 2 2 6" xfId="3933"/>
    <cellStyle name="40% - Accent4 3 2 2 7" xfId="3934"/>
    <cellStyle name="40% - Accent4 3 2 3" xfId="3935"/>
    <cellStyle name="40% - Accent4 3 2 3 2" xfId="3936"/>
    <cellStyle name="40% - Accent4 3 2 3 2 2" xfId="3937"/>
    <cellStyle name="40% - Accent4 3 2 3 2 3" xfId="3938"/>
    <cellStyle name="40% - Accent4 3 2 3 2 4" xfId="3939"/>
    <cellStyle name="40% - Accent4 3 2 3 3" xfId="3940"/>
    <cellStyle name="40% - Accent4 3 2 3 4" xfId="3941"/>
    <cellStyle name="40% - Accent4 3 2 3 5" xfId="3942"/>
    <cellStyle name="40% - Accent4 3 2 4" xfId="3943"/>
    <cellStyle name="40% - Accent4 3 2 4 2" xfId="3944"/>
    <cellStyle name="40% - Accent4 3 2 4 2 2" xfId="3945"/>
    <cellStyle name="40% - Accent4 3 2 4 2 3" xfId="3946"/>
    <cellStyle name="40% - Accent4 3 2 4 2 4" xfId="3947"/>
    <cellStyle name="40% - Accent4 3 2 4 3" xfId="3948"/>
    <cellStyle name="40% - Accent4 3 2 4 4" xfId="3949"/>
    <cellStyle name="40% - Accent4 3 2 4 5" xfId="3950"/>
    <cellStyle name="40% - Accent4 3 2 5" xfId="3951"/>
    <cellStyle name="40% - Accent4 3 2 5 2" xfId="3952"/>
    <cellStyle name="40% - Accent4 3 2 5 3" xfId="3953"/>
    <cellStyle name="40% - Accent4 3 2 5 4" xfId="3954"/>
    <cellStyle name="40% - Accent4 3 2 6" xfId="3955"/>
    <cellStyle name="40% - Accent4 3 2 7" xfId="3956"/>
    <cellStyle name="40% - Accent4 3 2 8" xfId="3957"/>
    <cellStyle name="40% - Accent4 3 3" xfId="3958"/>
    <cellStyle name="40% - Accent4 3 3 2" xfId="3959"/>
    <cellStyle name="40% - Accent4 3 3 2 2" xfId="3960"/>
    <cellStyle name="40% - Accent4 3 3 2 2 2" xfId="3961"/>
    <cellStyle name="40% - Accent4 3 3 2 2 3" xfId="3962"/>
    <cellStyle name="40% - Accent4 3 3 2 2 4" xfId="3963"/>
    <cellStyle name="40% - Accent4 3 3 2 3" xfId="3964"/>
    <cellStyle name="40% - Accent4 3 3 2 4" xfId="3965"/>
    <cellStyle name="40% - Accent4 3 3 2 5" xfId="3966"/>
    <cellStyle name="40% - Accent4 3 3 3" xfId="3967"/>
    <cellStyle name="40% - Accent4 3 3 3 2" xfId="3968"/>
    <cellStyle name="40% - Accent4 3 3 3 2 2" xfId="3969"/>
    <cellStyle name="40% - Accent4 3 3 3 2 3" xfId="3970"/>
    <cellStyle name="40% - Accent4 3 3 3 2 4" xfId="3971"/>
    <cellStyle name="40% - Accent4 3 3 3 3" xfId="3972"/>
    <cellStyle name="40% - Accent4 3 3 3 4" xfId="3973"/>
    <cellStyle name="40% - Accent4 3 3 3 5" xfId="3974"/>
    <cellStyle name="40% - Accent4 3 3 4" xfId="3975"/>
    <cellStyle name="40% - Accent4 3 3 4 2" xfId="3976"/>
    <cellStyle name="40% - Accent4 3 3 4 3" xfId="3977"/>
    <cellStyle name="40% - Accent4 3 3 4 4" xfId="3978"/>
    <cellStyle name="40% - Accent4 3 3 5" xfId="3979"/>
    <cellStyle name="40% - Accent4 3 3 6" xfId="3980"/>
    <cellStyle name="40% - Accent4 3 3 7" xfId="3981"/>
    <cellStyle name="40% - Accent4 3 4" xfId="3982"/>
    <cellStyle name="40% - Accent4 3 4 2" xfId="3983"/>
    <cellStyle name="40% - Accent4 3 4 2 2" xfId="3984"/>
    <cellStyle name="40% - Accent4 3 4 2 3" xfId="3985"/>
    <cellStyle name="40% - Accent4 3 4 2 4" xfId="3986"/>
    <cellStyle name="40% - Accent4 3 4 3" xfId="3987"/>
    <cellStyle name="40% - Accent4 3 4 4" xfId="3988"/>
    <cellStyle name="40% - Accent4 3 4 5" xfId="3989"/>
    <cellStyle name="40% - Accent4 3 5" xfId="3990"/>
    <cellStyle name="40% - Accent4 3 5 2" xfId="3991"/>
    <cellStyle name="40% - Accent4 3 5 2 2" xfId="3992"/>
    <cellStyle name="40% - Accent4 3 5 2 3" xfId="3993"/>
    <cellStyle name="40% - Accent4 3 5 2 4" xfId="3994"/>
    <cellStyle name="40% - Accent4 3 5 3" xfId="3995"/>
    <cellStyle name="40% - Accent4 3 5 4" xfId="3996"/>
    <cellStyle name="40% - Accent4 3 5 5" xfId="3997"/>
    <cellStyle name="40% - Accent4 3 6" xfId="3998"/>
    <cellStyle name="40% - Accent4 3 6 2" xfId="3999"/>
    <cellStyle name="40% - Accent4 3 6 3" xfId="4000"/>
    <cellStyle name="40% - Accent4 3 6 4" xfId="4001"/>
    <cellStyle name="40% - Accent4 3 7" xfId="4002"/>
    <cellStyle name="40% - Accent4 3 8" xfId="4003"/>
    <cellStyle name="40% - Accent4 3 9" xfId="4004"/>
    <cellStyle name="40% - Accent4 4" xfId="4005"/>
    <cellStyle name="40% - Accent4 4 10" xfId="4006"/>
    <cellStyle name="40% - Accent4 4 11" xfId="4007"/>
    <cellStyle name="40% - Accent4 4 2" xfId="4008"/>
    <cellStyle name="40% - Accent4 4 2 2" xfId="4009"/>
    <cellStyle name="40% - Accent4 4 2 2 2" xfId="4010"/>
    <cellStyle name="40% - Accent4 4 2 2 2 2" xfId="4011"/>
    <cellStyle name="40% - Accent4 4 2 2 2 2 2" xfId="4012"/>
    <cellStyle name="40% - Accent4 4 2 2 2 2 3" xfId="4013"/>
    <cellStyle name="40% - Accent4 4 2 2 2 2 4" xfId="4014"/>
    <cellStyle name="40% - Accent4 4 2 2 2 3" xfId="4015"/>
    <cellStyle name="40% - Accent4 4 2 2 2 4" xfId="4016"/>
    <cellStyle name="40% - Accent4 4 2 2 2 5" xfId="4017"/>
    <cellStyle name="40% - Accent4 4 2 2 3" xfId="4018"/>
    <cellStyle name="40% - Accent4 4 2 2 3 2" xfId="4019"/>
    <cellStyle name="40% - Accent4 4 2 2 3 2 2" xfId="4020"/>
    <cellStyle name="40% - Accent4 4 2 2 3 2 3" xfId="4021"/>
    <cellStyle name="40% - Accent4 4 2 2 3 2 4" xfId="4022"/>
    <cellStyle name="40% - Accent4 4 2 2 3 3" xfId="4023"/>
    <cellStyle name="40% - Accent4 4 2 2 3 4" xfId="4024"/>
    <cellStyle name="40% - Accent4 4 2 2 3 5" xfId="4025"/>
    <cellStyle name="40% - Accent4 4 2 2 4" xfId="4026"/>
    <cellStyle name="40% - Accent4 4 2 2 4 2" xfId="4027"/>
    <cellStyle name="40% - Accent4 4 2 2 4 3" xfId="4028"/>
    <cellStyle name="40% - Accent4 4 2 2 4 4" xfId="4029"/>
    <cellStyle name="40% - Accent4 4 2 2 5" xfId="4030"/>
    <cellStyle name="40% - Accent4 4 2 2 6" xfId="4031"/>
    <cellStyle name="40% - Accent4 4 2 2 7" xfId="4032"/>
    <cellStyle name="40% - Accent4 4 2 3" xfId="4033"/>
    <cellStyle name="40% - Accent4 4 2 3 2" xfId="4034"/>
    <cellStyle name="40% - Accent4 4 2 3 2 2" xfId="4035"/>
    <cellStyle name="40% - Accent4 4 2 3 2 3" xfId="4036"/>
    <cellStyle name="40% - Accent4 4 2 3 2 4" xfId="4037"/>
    <cellStyle name="40% - Accent4 4 2 3 3" xfId="4038"/>
    <cellStyle name="40% - Accent4 4 2 3 4" xfId="4039"/>
    <cellStyle name="40% - Accent4 4 2 3 5" xfId="4040"/>
    <cellStyle name="40% - Accent4 4 2 4" xfId="4041"/>
    <cellStyle name="40% - Accent4 4 2 4 2" xfId="4042"/>
    <cellStyle name="40% - Accent4 4 2 4 2 2" xfId="4043"/>
    <cellStyle name="40% - Accent4 4 2 4 2 3" xfId="4044"/>
    <cellStyle name="40% - Accent4 4 2 4 2 4" xfId="4045"/>
    <cellStyle name="40% - Accent4 4 2 4 3" xfId="4046"/>
    <cellStyle name="40% - Accent4 4 2 4 4" xfId="4047"/>
    <cellStyle name="40% - Accent4 4 2 4 5" xfId="4048"/>
    <cellStyle name="40% - Accent4 4 2 5" xfId="4049"/>
    <cellStyle name="40% - Accent4 4 2 5 2" xfId="4050"/>
    <cellStyle name="40% - Accent4 4 2 5 3" xfId="4051"/>
    <cellStyle name="40% - Accent4 4 2 5 4" xfId="4052"/>
    <cellStyle name="40% - Accent4 4 2 6" xfId="4053"/>
    <cellStyle name="40% - Accent4 4 2 7" xfId="4054"/>
    <cellStyle name="40% - Accent4 4 2 8" xfId="4055"/>
    <cellStyle name="40% - Accent4 4 3" xfId="4056"/>
    <cellStyle name="40% - Accent4 4 3 2" xfId="4057"/>
    <cellStyle name="40% - Accent4 4 3 2 2" xfId="4058"/>
    <cellStyle name="40% - Accent4 4 3 2 2 2" xfId="4059"/>
    <cellStyle name="40% - Accent4 4 3 2 2 3" xfId="4060"/>
    <cellStyle name="40% - Accent4 4 3 2 2 4" xfId="4061"/>
    <cellStyle name="40% - Accent4 4 3 2 3" xfId="4062"/>
    <cellStyle name="40% - Accent4 4 3 2 4" xfId="4063"/>
    <cellStyle name="40% - Accent4 4 3 2 5" xfId="4064"/>
    <cellStyle name="40% - Accent4 4 3 3" xfId="4065"/>
    <cellStyle name="40% - Accent4 4 3 3 2" xfId="4066"/>
    <cellStyle name="40% - Accent4 4 3 3 2 2" xfId="4067"/>
    <cellStyle name="40% - Accent4 4 3 3 2 3" xfId="4068"/>
    <cellStyle name="40% - Accent4 4 3 3 2 4" xfId="4069"/>
    <cellStyle name="40% - Accent4 4 3 3 3" xfId="4070"/>
    <cellStyle name="40% - Accent4 4 3 3 4" xfId="4071"/>
    <cellStyle name="40% - Accent4 4 3 3 5" xfId="4072"/>
    <cellStyle name="40% - Accent4 4 3 4" xfId="4073"/>
    <cellStyle name="40% - Accent4 4 3 4 2" xfId="4074"/>
    <cellStyle name="40% - Accent4 4 3 4 3" xfId="4075"/>
    <cellStyle name="40% - Accent4 4 3 4 4" xfId="4076"/>
    <cellStyle name="40% - Accent4 4 3 5" xfId="4077"/>
    <cellStyle name="40% - Accent4 4 3 6" xfId="4078"/>
    <cellStyle name="40% - Accent4 4 3 7" xfId="4079"/>
    <cellStyle name="40% - Accent4 4 4" xfId="4080"/>
    <cellStyle name="40% - Accent4 4 4 2" xfId="4081"/>
    <cellStyle name="40% - Accent4 4 4 2 2" xfId="4082"/>
    <cellStyle name="40% - Accent4 4 4 2 3" xfId="4083"/>
    <cellStyle name="40% - Accent4 4 4 2 4" xfId="4084"/>
    <cellStyle name="40% - Accent4 4 4 3" xfId="4085"/>
    <cellStyle name="40% - Accent4 4 4 4" xfId="4086"/>
    <cellStyle name="40% - Accent4 4 4 5" xfId="4087"/>
    <cellStyle name="40% - Accent4 4 5" xfId="4088"/>
    <cellStyle name="40% - Accent4 4 5 2" xfId="4089"/>
    <cellStyle name="40% - Accent4 4 5 2 2" xfId="4090"/>
    <cellStyle name="40% - Accent4 4 5 2 3" xfId="4091"/>
    <cellStyle name="40% - Accent4 4 5 2 4" xfId="4092"/>
    <cellStyle name="40% - Accent4 4 5 3" xfId="4093"/>
    <cellStyle name="40% - Accent4 4 5 4" xfId="4094"/>
    <cellStyle name="40% - Accent4 4 5 5" xfId="4095"/>
    <cellStyle name="40% - Accent4 4 6" xfId="4096"/>
    <cellStyle name="40% - Accent4 4 6 2" xfId="4097"/>
    <cellStyle name="40% - Accent4 4 6 3" xfId="4098"/>
    <cellStyle name="40% - Accent4 4 6 4" xfId="4099"/>
    <cellStyle name="40% - Accent4 4 7" xfId="4100"/>
    <cellStyle name="40% - Accent4 4 8" xfId="4101"/>
    <cellStyle name="40% - Accent4 4 9" xfId="4102"/>
    <cellStyle name="40% - Accent4 5" xfId="4103"/>
    <cellStyle name="40% - Accent4 5 10" xfId="4104"/>
    <cellStyle name="40% - Accent4 5 2" xfId="4105"/>
    <cellStyle name="40% - Accent4 5 2 2" xfId="4106"/>
    <cellStyle name="40% - Accent4 5 2 2 2" xfId="4107"/>
    <cellStyle name="40% - Accent4 5 2 2 2 2" xfId="4108"/>
    <cellStyle name="40% - Accent4 5 2 2 2 3" xfId="4109"/>
    <cellStyle name="40% - Accent4 5 2 2 2 4" xfId="4110"/>
    <cellStyle name="40% - Accent4 5 2 2 3" xfId="4111"/>
    <cellStyle name="40% - Accent4 5 2 2 4" xfId="4112"/>
    <cellStyle name="40% - Accent4 5 2 2 5" xfId="4113"/>
    <cellStyle name="40% - Accent4 5 2 3" xfId="4114"/>
    <cellStyle name="40% - Accent4 5 2 3 2" xfId="4115"/>
    <cellStyle name="40% - Accent4 5 2 3 2 2" xfId="4116"/>
    <cellStyle name="40% - Accent4 5 2 3 2 3" xfId="4117"/>
    <cellStyle name="40% - Accent4 5 2 3 2 4" xfId="4118"/>
    <cellStyle name="40% - Accent4 5 2 3 3" xfId="4119"/>
    <cellStyle name="40% - Accent4 5 2 3 4" xfId="4120"/>
    <cellStyle name="40% - Accent4 5 2 3 5" xfId="4121"/>
    <cellStyle name="40% - Accent4 5 2 4" xfId="4122"/>
    <cellStyle name="40% - Accent4 5 2 4 2" xfId="4123"/>
    <cellStyle name="40% - Accent4 5 2 4 3" xfId="4124"/>
    <cellStyle name="40% - Accent4 5 2 4 4" xfId="4125"/>
    <cellStyle name="40% - Accent4 5 2 5" xfId="4126"/>
    <cellStyle name="40% - Accent4 5 2 6" xfId="4127"/>
    <cellStyle name="40% - Accent4 5 2 7" xfId="4128"/>
    <cellStyle name="40% - Accent4 5 3" xfId="4129"/>
    <cellStyle name="40% - Accent4 5 3 2" xfId="4130"/>
    <cellStyle name="40% - Accent4 5 3 2 2" xfId="4131"/>
    <cellStyle name="40% - Accent4 5 3 2 3" xfId="4132"/>
    <cellStyle name="40% - Accent4 5 3 2 4" xfId="4133"/>
    <cellStyle name="40% - Accent4 5 3 3" xfId="4134"/>
    <cellStyle name="40% - Accent4 5 3 4" xfId="4135"/>
    <cellStyle name="40% - Accent4 5 3 5" xfId="4136"/>
    <cellStyle name="40% - Accent4 5 4" xfId="4137"/>
    <cellStyle name="40% - Accent4 5 4 2" xfId="4138"/>
    <cellStyle name="40% - Accent4 5 4 2 2" xfId="4139"/>
    <cellStyle name="40% - Accent4 5 4 2 3" xfId="4140"/>
    <cellStyle name="40% - Accent4 5 4 2 4" xfId="4141"/>
    <cellStyle name="40% - Accent4 5 4 3" xfId="4142"/>
    <cellStyle name="40% - Accent4 5 4 4" xfId="4143"/>
    <cellStyle name="40% - Accent4 5 4 5" xfId="4144"/>
    <cellStyle name="40% - Accent4 5 5" xfId="4145"/>
    <cellStyle name="40% - Accent4 5 5 2" xfId="4146"/>
    <cellStyle name="40% - Accent4 5 5 3" xfId="4147"/>
    <cellStyle name="40% - Accent4 5 5 4" xfId="4148"/>
    <cellStyle name="40% - Accent4 5 6" xfId="4149"/>
    <cellStyle name="40% - Accent4 5 7" xfId="4150"/>
    <cellStyle name="40% - Accent4 5 8" xfId="4151"/>
    <cellStyle name="40% - Accent4 5 9" xfId="4152"/>
    <cellStyle name="40% - Accent4 6" xfId="4153"/>
    <cellStyle name="40% - Accent4 6 2" xfId="4154"/>
    <cellStyle name="40% - Accent4 6 2 2" xfId="4155"/>
    <cellStyle name="40% - Accent4 6 2 2 2" xfId="4156"/>
    <cellStyle name="40% - Accent4 6 2 2 3" xfId="4157"/>
    <cellStyle name="40% - Accent4 6 2 2 4" xfId="4158"/>
    <cellStyle name="40% - Accent4 6 2 3" xfId="4159"/>
    <cellStyle name="40% - Accent4 6 2 4" xfId="4160"/>
    <cellStyle name="40% - Accent4 6 2 5" xfId="4161"/>
    <cellStyle name="40% - Accent4 6 3" xfId="4162"/>
    <cellStyle name="40% - Accent4 6 3 2" xfId="4163"/>
    <cellStyle name="40% - Accent4 6 3 2 2" xfId="4164"/>
    <cellStyle name="40% - Accent4 6 3 2 3" xfId="4165"/>
    <cellStyle name="40% - Accent4 6 3 2 4" xfId="4166"/>
    <cellStyle name="40% - Accent4 6 3 3" xfId="4167"/>
    <cellStyle name="40% - Accent4 6 3 4" xfId="4168"/>
    <cellStyle name="40% - Accent4 6 3 5" xfId="4169"/>
    <cellStyle name="40% - Accent4 6 4" xfId="4170"/>
    <cellStyle name="40% - Accent4 6 4 2" xfId="4171"/>
    <cellStyle name="40% - Accent4 6 4 3" xfId="4172"/>
    <cellStyle name="40% - Accent4 6 4 4" xfId="4173"/>
    <cellStyle name="40% - Accent4 6 5" xfId="4174"/>
    <cellStyle name="40% - Accent4 6 6" xfId="4175"/>
    <cellStyle name="40% - Accent4 6 7" xfId="4176"/>
    <cellStyle name="40% - Accent4 6 8" xfId="4177"/>
    <cellStyle name="40% - Accent4 6 9" xfId="4178"/>
    <cellStyle name="40% - Accent4 7" xfId="4179"/>
    <cellStyle name="40% - Accent4 7 2" xfId="4180"/>
    <cellStyle name="40% - Accent4 7 2 2" xfId="4181"/>
    <cellStyle name="40% - Accent4 7 2 3" xfId="4182"/>
    <cellStyle name="40% - Accent4 7 2 4" xfId="4183"/>
    <cellStyle name="40% - Accent4 7 3" xfId="4184"/>
    <cellStyle name="40% - Accent4 7 4" xfId="4185"/>
    <cellStyle name="40% - Accent4 7 5" xfId="4186"/>
    <cellStyle name="40% - Accent4 7 6" xfId="4187"/>
    <cellStyle name="40% - Accent4 7 7" xfId="4188"/>
    <cellStyle name="40% - Accent4 7 8" xfId="4189"/>
    <cellStyle name="40% - Accent4 8" xfId="4190"/>
    <cellStyle name="40% - Accent4 8 2" xfId="4191"/>
    <cellStyle name="40% - Accent4 8 2 2" xfId="4192"/>
    <cellStyle name="40% - Accent4 8 2 3" xfId="4193"/>
    <cellStyle name="40% - Accent4 8 2 4" xfId="4194"/>
    <cellStyle name="40% - Accent4 8 3" xfId="4195"/>
    <cellStyle name="40% - Accent4 8 4" xfId="4196"/>
    <cellStyle name="40% - Accent4 8 5" xfId="4197"/>
    <cellStyle name="40% - Accent4 8 6" xfId="4198"/>
    <cellStyle name="40% - Accent4 8 7" xfId="4199"/>
    <cellStyle name="40% - Accent4 8 8" xfId="4200"/>
    <cellStyle name="40% - Accent4 9" xfId="4201"/>
    <cellStyle name="40% - Accent4 9 2" xfId="4202"/>
    <cellStyle name="40% - Accent4 9 3" xfId="4203"/>
    <cellStyle name="40% - Accent4 9 4" xfId="4204"/>
    <cellStyle name="40% - Accent4 9 5" xfId="4205"/>
    <cellStyle name="40% - Accent4 9 6" xfId="4206"/>
    <cellStyle name="40% - Accent5 10" xfId="4207"/>
    <cellStyle name="40% - Accent5 10 2" xfId="4208"/>
    <cellStyle name="40% - Accent5 10 3" xfId="4209"/>
    <cellStyle name="40% - Accent5 10 4" xfId="4210"/>
    <cellStyle name="40% - Accent5 10 5" xfId="4211"/>
    <cellStyle name="40% - Accent5 11" xfId="4212"/>
    <cellStyle name="40% - Accent5 11 2" xfId="4213"/>
    <cellStyle name="40% - Accent5 11 3" xfId="4214"/>
    <cellStyle name="40% - Accent5 12" xfId="4215"/>
    <cellStyle name="40% - Accent5 13" xfId="4216"/>
    <cellStyle name="40% - Accent5 13 2" xfId="4217"/>
    <cellStyle name="40% - Accent5 13 3" xfId="4218"/>
    <cellStyle name="40% - Accent5 14" xfId="4219"/>
    <cellStyle name="40% - Accent5 15" xfId="4220"/>
    <cellStyle name="40% - Accent5 16" xfId="4221"/>
    <cellStyle name="40% - Accent5 17" xfId="4222"/>
    <cellStyle name="40% - Accent5 18" xfId="4223"/>
    <cellStyle name="40% - Accent5 2" xfId="4224"/>
    <cellStyle name="40% - Accent5 2 10" xfId="4225"/>
    <cellStyle name="40% - Accent5 2 11" xfId="4226"/>
    <cellStyle name="40% - Accent5 2 12" xfId="4227"/>
    <cellStyle name="40% - Accent5 2 2" xfId="4228"/>
    <cellStyle name="40% - Accent5 2 2 2" xfId="4229"/>
    <cellStyle name="40% - Accent5 2 2 2 2" xfId="4230"/>
    <cellStyle name="40% - Accent5 2 2 2 2 2" xfId="4231"/>
    <cellStyle name="40% - Accent5 2 2 2 2 2 2" xfId="4232"/>
    <cellStyle name="40% - Accent5 2 2 2 2 2 3" xfId="4233"/>
    <cellStyle name="40% - Accent5 2 2 2 2 2 4" xfId="4234"/>
    <cellStyle name="40% - Accent5 2 2 2 2 3" xfId="4235"/>
    <cellStyle name="40% - Accent5 2 2 2 2 4" xfId="4236"/>
    <cellStyle name="40% - Accent5 2 2 2 2 5" xfId="4237"/>
    <cellStyle name="40% - Accent5 2 2 2 3" xfId="4238"/>
    <cellStyle name="40% - Accent5 2 2 2 3 2" xfId="4239"/>
    <cellStyle name="40% - Accent5 2 2 2 3 2 2" xfId="4240"/>
    <cellStyle name="40% - Accent5 2 2 2 3 2 3" xfId="4241"/>
    <cellStyle name="40% - Accent5 2 2 2 3 2 4" xfId="4242"/>
    <cellStyle name="40% - Accent5 2 2 2 3 3" xfId="4243"/>
    <cellStyle name="40% - Accent5 2 2 2 3 4" xfId="4244"/>
    <cellStyle name="40% - Accent5 2 2 2 3 5" xfId="4245"/>
    <cellStyle name="40% - Accent5 2 2 2 4" xfId="4246"/>
    <cellStyle name="40% - Accent5 2 2 2 4 2" xfId="4247"/>
    <cellStyle name="40% - Accent5 2 2 2 4 3" xfId="4248"/>
    <cellStyle name="40% - Accent5 2 2 2 4 4" xfId="4249"/>
    <cellStyle name="40% - Accent5 2 2 2 5" xfId="4250"/>
    <cellStyle name="40% - Accent5 2 2 2 6" xfId="4251"/>
    <cellStyle name="40% - Accent5 2 2 2 7" xfId="4252"/>
    <cellStyle name="40% - Accent5 2 2 3" xfId="4253"/>
    <cellStyle name="40% - Accent5 2 2 3 2" xfId="4254"/>
    <cellStyle name="40% - Accent5 2 2 3 2 2" xfId="4255"/>
    <cellStyle name="40% - Accent5 2 2 3 2 3" xfId="4256"/>
    <cellStyle name="40% - Accent5 2 2 3 2 4" xfId="4257"/>
    <cellStyle name="40% - Accent5 2 2 3 3" xfId="4258"/>
    <cellStyle name="40% - Accent5 2 2 3 4" xfId="4259"/>
    <cellStyle name="40% - Accent5 2 2 3 5" xfId="4260"/>
    <cellStyle name="40% - Accent5 2 2 4" xfId="4261"/>
    <cellStyle name="40% - Accent5 2 2 4 2" xfId="4262"/>
    <cellStyle name="40% - Accent5 2 2 4 2 2" xfId="4263"/>
    <cellStyle name="40% - Accent5 2 2 4 2 3" xfId="4264"/>
    <cellStyle name="40% - Accent5 2 2 4 2 4" xfId="4265"/>
    <cellStyle name="40% - Accent5 2 2 4 3" xfId="4266"/>
    <cellStyle name="40% - Accent5 2 2 4 4" xfId="4267"/>
    <cellStyle name="40% - Accent5 2 2 4 5" xfId="4268"/>
    <cellStyle name="40% - Accent5 2 2 5" xfId="4269"/>
    <cellStyle name="40% - Accent5 2 2 5 2" xfId="4270"/>
    <cellStyle name="40% - Accent5 2 2 5 3" xfId="4271"/>
    <cellStyle name="40% - Accent5 2 2 5 4" xfId="4272"/>
    <cellStyle name="40% - Accent5 2 2 6" xfId="4273"/>
    <cellStyle name="40% - Accent5 2 2 7" xfId="4274"/>
    <cellStyle name="40% - Accent5 2 2 8" xfId="4275"/>
    <cellStyle name="40% - Accent5 2 2 9" xfId="4276"/>
    <cellStyle name="40% - Accent5 2 3" xfId="4277"/>
    <cellStyle name="40% - Accent5 2 3 2" xfId="4278"/>
    <cellStyle name="40% - Accent5 2 3 2 2" xfId="4279"/>
    <cellStyle name="40% - Accent5 2 3 2 2 2" xfId="4280"/>
    <cellStyle name="40% - Accent5 2 3 2 2 3" xfId="4281"/>
    <cellStyle name="40% - Accent5 2 3 2 2 4" xfId="4282"/>
    <cellStyle name="40% - Accent5 2 3 2 3" xfId="4283"/>
    <cellStyle name="40% - Accent5 2 3 2 4" xfId="4284"/>
    <cellStyle name="40% - Accent5 2 3 2 5" xfId="4285"/>
    <cellStyle name="40% - Accent5 2 3 3" xfId="4286"/>
    <cellStyle name="40% - Accent5 2 3 3 2" xfId="4287"/>
    <cellStyle name="40% - Accent5 2 3 3 2 2" xfId="4288"/>
    <cellStyle name="40% - Accent5 2 3 3 2 3" xfId="4289"/>
    <cellStyle name="40% - Accent5 2 3 3 2 4" xfId="4290"/>
    <cellStyle name="40% - Accent5 2 3 3 3" xfId="4291"/>
    <cellStyle name="40% - Accent5 2 3 3 4" xfId="4292"/>
    <cellStyle name="40% - Accent5 2 3 3 5" xfId="4293"/>
    <cellStyle name="40% - Accent5 2 3 4" xfId="4294"/>
    <cellStyle name="40% - Accent5 2 3 4 2" xfId="4295"/>
    <cellStyle name="40% - Accent5 2 3 4 3" xfId="4296"/>
    <cellStyle name="40% - Accent5 2 3 4 4" xfId="4297"/>
    <cellStyle name="40% - Accent5 2 3 5" xfId="4298"/>
    <cellStyle name="40% - Accent5 2 3 6" xfId="4299"/>
    <cellStyle name="40% - Accent5 2 3 7" xfId="4300"/>
    <cellStyle name="40% - Accent5 2 3 8" xfId="4301"/>
    <cellStyle name="40% - Accent5 2 4" xfId="4302"/>
    <cellStyle name="40% - Accent5 2 4 2" xfId="4303"/>
    <cellStyle name="40% - Accent5 2 4 2 2" xfId="4304"/>
    <cellStyle name="40% - Accent5 2 4 2 3" xfId="4305"/>
    <cellStyle name="40% - Accent5 2 4 2 4" xfId="4306"/>
    <cellStyle name="40% - Accent5 2 4 3" xfId="4307"/>
    <cellStyle name="40% - Accent5 2 4 4" xfId="4308"/>
    <cellStyle name="40% - Accent5 2 4 5" xfId="4309"/>
    <cellStyle name="40% - Accent5 2 4 6" xfId="4310"/>
    <cellStyle name="40% - Accent5 2 5" xfId="4311"/>
    <cellStyle name="40% - Accent5 2 5 2" xfId="4312"/>
    <cellStyle name="40% - Accent5 2 5 2 2" xfId="4313"/>
    <cellStyle name="40% - Accent5 2 5 2 3" xfId="4314"/>
    <cellStyle name="40% - Accent5 2 5 2 4" xfId="4315"/>
    <cellStyle name="40% - Accent5 2 5 3" xfId="4316"/>
    <cellStyle name="40% - Accent5 2 5 4" xfId="4317"/>
    <cellStyle name="40% - Accent5 2 5 5" xfId="4318"/>
    <cellStyle name="40% - Accent5 2 5 6" xfId="4319"/>
    <cellStyle name="40% - Accent5 2 6" xfId="4320"/>
    <cellStyle name="40% - Accent5 2 6 2" xfId="4321"/>
    <cellStyle name="40% - Accent5 2 6 3" xfId="4322"/>
    <cellStyle name="40% - Accent5 2 6 4" xfId="4323"/>
    <cellStyle name="40% - Accent5 2 7" xfId="4324"/>
    <cellStyle name="40% - Accent5 2 8" xfId="4325"/>
    <cellStyle name="40% - Accent5 2 9" xfId="4326"/>
    <cellStyle name="40% - Accent5 3" xfId="4327"/>
    <cellStyle name="40% - Accent5 3 10" xfId="4328"/>
    <cellStyle name="40% - Accent5 3 11" xfId="4329"/>
    <cellStyle name="40% - Accent5 3 2" xfId="4330"/>
    <cellStyle name="40% - Accent5 3 2 2" xfId="4331"/>
    <cellStyle name="40% - Accent5 3 2 2 2" xfId="4332"/>
    <cellStyle name="40% - Accent5 3 2 2 2 2" xfId="4333"/>
    <cellStyle name="40% - Accent5 3 2 2 2 2 2" xfId="4334"/>
    <cellStyle name="40% - Accent5 3 2 2 2 2 3" xfId="4335"/>
    <cellStyle name="40% - Accent5 3 2 2 2 2 4" xfId="4336"/>
    <cellStyle name="40% - Accent5 3 2 2 2 3" xfId="4337"/>
    <cellStyle name="40% - Accent5 3 2 2 2 4" xfId="4338"/>
    <cellStyle name="40% - Accent5 3 2 2 2 5" xfId="4339"/>
    <cellStyle name="40% - Accent5 3 2 2 3" xfId="4340"/>
    <cellStyle name="40% - Accent5 3 2 2 3 2" xfId="4341"/>
    <cellStyle name="40% - Accent5 3 2 2 3 2 2" xfId="4342"/>
    <cellStyle name="40% - Accent5 3 2 2 3 2 3" xfId="4343"/>
    <cellStyle name="40% - Accent5 3 2 2 3 2 4" xfId="4344"/>
    <cellStyle name="40% - Accent5 3 2 2 3 3" xfId="4345"/>
    <cellStyle name="40% - Accent5 3 2 2 3 4" xfId="4346"/>
    <cellStyle name="40% - Accent5 3 2 2 3 5" xfId="4347"/>
    <cellStyle name="40% - Accent5 3 2 2 4" xfId="4348"/>
    <cellStyle name="40% - Accent5 3 2 2 4 2" xfId="4349"/>
    <cellStyle name="40% - Accent5 3 2 2 4 3" xfId="4350"/>
    <cellStyle name="40% - Accent5 3 2 2 4 4" xfId="4351"/>
    <cellStyle name="40% - Accent5 3 2 2 5" xfId="4352"/>
    <cellStyle name="40% - Accent5 3 2 2 6" xfId="4353"/>
    <cellStyle name="40% - Accent5 3 2 2 7" xfId="4354"/>
    <cellStyle name="40% - Accent5 3 2 3" xfId="4355"/>
    <cellStyle name="40% - Accent5 3 2 3 2" xfId="4356"/>
    <cellStyle name="40% - Accent5 3 2 3 2 2" xfId="4357"/>
    <cellStyle name="40% - Accent5 3 2 3 2 3" xfId="4358"/>
    <cellStyle name="40% - Accent5 3 2 3 2 4" xfId="4359"/>
    <cellStyle name="40% - Accent5 3 2 3 3" xfId="4360"/>
    <cellStyle name="40% - Accent5 3 2 3 4" xfId="4361"/>
    <cellStyle name="40% - Accent5 3 2 3 5" xfId="4362"/>
    <cellStyle name="40% - Accent5 3 2 4" xfId="4363"/>
    <cellStyle name="40% - Accent5 3 2 4 2" xfId="4364"/>
    <cellStyle name="40% - Accent5 3 2 4 2 2" xfId="4365"/>
    <cellStyle name="40% - Accent5 3 2 4 2 3" xfId="4366"/>
    <cellStyle name="40% - Accent5 3 2 4 2 4" xfId="4367"/>
    <cellStyle name="40% - Accent5 3 2 4 3" xfId="4368"/>
    <cellStyle name="40% - Accent5 3 2 4 4" xfId="4369"/>
    <cellStyle name="40% - Accent5 3 2 4 5" xfId="4370"/>
    <cellStyle name="40% - Accent5 3 2 5" xfId="4371"/>
    <cellStyle name="40% - Accent5 3 2 5 2" xfId="4372"/>
    <cellStyle name="40% - Accent5 3 2 5 3" xfId="4373"/>
    <cellStyle name="40% - Accent5 3 2 5 4" xfId="4374"/>
    <cellStyle name="40% - Accent5 3 2 6" xfId="4375"/>
    <cellStyle name="40% - Accent5 3 2 7" xfId="4376"/>
    <cellStyle name="40% - Accent5 3 2 8" xfId="4377"/>
    <cellStyle name="40% - Accent5 3 3" xfId="4378"/>
    <cellStyle name="40% - Accent5 3 3 2" xfId="4379"/>
    <cellStyle name="40% - Accent5 3 3 2 2" xfId="4380"/>
    <cellStyle name="40% - Accent5 3 3 2 2 2" xfId="4381"/>
    <cellStyle name="40% - Accent5 3 3 2 2 3" xfId="4382"/>
    <cellStyle name="40% - Accent5 3 3 2 2 4" xfId="4383"/>
    <cellStyle name="40% - Accent5 3 3 2 3" xfId="4384"/>
    <cellStyle name="40% - Accent5 3 3 2 4" xfId="4385"/>
    <cellStyle name="40% - Accent5 3 3 2 5" xfId="4386"/>
    <cellStyle name="40% - Accent5 3 3 3" xfId="4387"/>
    <cellStyle name="40% - Accent5 3 3 3 2" xfId="4388"/>
    <cellStyle name="40% - Accent5 3 3 3 2 2" xfId="4389"/>
    <cellStyle name="40% - Accent5 3 3 3 2 3" xfId="4390"/>
    <cellStyle name="40% - Accent5 3 3 3 2 4" xfId="4391"/>
    <cellStyle name="40% - Accent5 3 3 3 3" xfId="4392"/>
    <cellStyle name="40% - Accent5 3 3 3 4" xfId="4393"/>
    <cellStyle name="40% - Accent5 3 3 3 5" xfId="4394"/>
    <cellStyle name="40% - Accent5 3 3 4" xfId="4395"/>
    <cellStyle name="40% - Accent5 3 3 4 2" xfId="4396"/>
    <cellStyle name="40% - Accent5 3 3 4 3" xfId="4397"/>
    <cellStyle name="40% - Accent5 3 3 4 4" xfId="4398"/>
    <cellStyle name="40% - Accent5 3 3 5" xfId="4399"/>
    <cellStyle name="40% - Accent5 3 3 6" xfId="4400"/>
    <cellStyle name="40% - Accent5 3 3 7" xfId="4401"/>
    <cellStyle name="40% - Accent5 3 4" xfId="4402"/>
    <cellStyle name="40% - Accent5 3 4 2" xfId="4403"/>
    <cellStyle name="40% - Accent5 3 4 2 2" xfId="4404"/>
    <cellStyle name="40% - Accent5 3 4 2 3" xfId="4405"/>
    <cellStyle name="40% - Accent5 3 4 2 4" xfId="4406"/>
    <cellStyle name="40% - Accent5 3 4 3" xfId="4407"/>
    <cellStyle name="40% - Accent5 3 4 4" xfId="4408"/>
    <cellStyle name="40% - Accent5 3 4 5" xfId="4409"/>
    <cellStyle name="40% - Accent5 3 5" xfId="4410"/>
    <cellStyle name="40% - Accent5 3 5 2" xfId="4411"/>
    <cellStyle name="40% - Accent5 3 5 2 2" xfId="4412"/>
    <cellStyle name="40% - Accent5 3 5 2 3" xfId="4413"/>
    <cellStyle name="40% - Accent5 3 5 2 4" xfId="4414"/>
    <cellStyle name="40% - Accent5 3 5 3" xfId="4415"/>
    <cellStyle name="40% - Accent5 3 5 4" xfId="4416"/>
    <cellStyle name="40% - Accent5 3 5 5" xfId="4417"/>
    <cellStyle name="40% - Accent5 3 6" xfId="4418"/>
    <cellStyle name="40% - Accent5 3 6 2" xfId="4419"/>
    <cellStyle name="40% - Accent5 3 6 3" xfId="4420"/>
    <cellStyle name="40% - Accent5 3 6 4" xfId="4421"/>
    <cellStyle name="40% - Accent5 3 7" xfId="4422"/>
    <cellStyle name="40% - Accent5 3 8" xfId="4423"/>
    <cellStyle name="40% - Accent5 3 9" xfId="4424"/>
    <cellStyle name="40% - Accent5 4" xfId="4425"/>
    <cellStyle name="40% - Accent5 4 10" xfId="4426"/>
    <cellStyle name="40% - Accent5 4 11" xfId="4427"/>
    <cellStyle name="40% - Accent5 4 2" xfId="4428"/>
    <cellStyle name="40% - Accent5 4 2 2" xfId="4429"/>
    <cellStyle name="40% - Accent5 4 2 2 2" xfId="4430"/>
    <cellStyle name="40% - Accent5 4 2 2 2 2" xfId="4431"/>
    <cellStyle name="40% - Accent5 4 2 2 2 2 2" xfId="4432"/>
    <cellStyle name="40% - Accent5 4 2 2 2 2 3" xfId="4433"/>
    <cellStyle name="40% - Accent5 4 2 2 2 2 4" xfId="4434"/>
    <cellStyle name="40% - Accent5 4 2 2 2 3" xfId="4435"/>
    <cellStyle name="40% - Accent5 4 2 2 2 4" xfId="4436"/>
    <cellStyle name="40% - Accent5 4 2 2 2 5" xfId="4437"/>
    <cellStyle name="40% - Accent5 4 2 2 3" xfId="4438"/>
    <cellStyle name="40% - Accent5 4 2 2 3 2" xfId="4439"/>
    <cellStyle name="40% - Accent5 4 2 2 3 2 2" xfId="4440"/>
    <cellStyle name="40% - Accent5 4 2 2 3 2 3" xfId="4441"/>
    <cellStyle name="40% - Accent5 4 2 2 3 2 4" xfId="4442"/>
    <cellStyle name="40% - Accent5 4 2 2 3 3" xfId="4443"/>
    <cellStyle name="40% - Accent5 4 2 2 3 4" xfId="4444"/>
    <cellStyle name="40% - Accent5 4 2 2 3 5" xfId="4445"/>
    <cellStyle name="40% - Accent5 4 2 2 4" xfId="4446"/>
    <cellStyle name="40% - Accent5 4 2 2 4 2" xfId="4447"/>
    <cellStyle name="40% - Accent5 4 2 2 4 3" xfId="4448"/>
    <cellStyle name="40% - Accent5 4 2 2 4 4" xfId="4449"/>
    <cellStyle name="40% - Accent5 4 2 2 5" xfId="4450"/>
    <cellStyle name="40% - Accent5 4 2 2 6" xfId="4451"/>
    <cellStyle name="40% - Accent5 4 2 2 7" xfId="4452"/>
    <cellStyle name="40% - Accent5 4 2 3" xfId="4453"/>
    <cellStyle name="40% - Accent5 4 2 3 2" xfId="4454"/>
    <cellStyle name="40% - Accent5 4 2 3 2 2" xfId="4455"/>
    <cellStyle name="40% - Accent5 4 2 3 2 3" xfId="4456"/>
    <cellStyle name="40% - Accent5 4 2 3 2 4" xfId="4457"/>
    <cellStyle name="40% - Accent5 4 2 3 3" xfId="4458"/>
    <cellStyle name="40% - Accent5 4 2 3 4" xfId="4459"/>
    <cellStyle name="40% - Accent5 4 2 3 5" xfId="4460"/>
    <cellStyle name="40% - Accent5 4 2 4" xfId="4461"/>
    <cellStyle name="40% - Accent5 4 2 4 2" xfId="4462"/>
    <cellStyle name="40% - Accent5 4 2 4 2 2" xfId="4463"/>
    <cellStyle name="40% - Accent5 4 2 4 2 3" xfId="4464"/>
    <cellStyle name="40% - Accent5 4 2 4 2 4" xfId="4465"/>
    <cellStyle name="40% - Accent5 4 2 4 3" xfId="4466"/>
    <cellStyle name="40% - Accent5 4 2 4 4" xfId="4467"/>
    <cellStyle name="40% - Accent5 4 2 4 5" xfId="4468"/>
    <cellStyle name="40% - Accent5 4 2 5" xfId="4469"/>
    <cellStyle name="40% - Accent5 4 2 5 2" xfId="4470"/>
    <cellStyle name="40% - Accent5 4 2 5 3" xfId="4471"/>
    <cellStyle name="40% - Accent5 4 2 5 4" xfId="4472"/>
    <cellStyle name="40% - Accent5 4 2 6" xfId="4473"/>
    <cellStyle name="40% - Accent5 4 2 7" xfId="4474"/>
    <cellStyle name="40% - Accent5 4 2 8" xfId="4475"/>
    <cellStyle name="40% - Accent5 4 3" xfId="4476"/>
    <cellStyle name="40% - Accent5 4 3 2" xfId="4477"/>
    <cellStyle name="40% - Accent5 4 3 2 2" xfId="4478"/>
    <cellStyle name="40% - Accent5 4 3 2 2 2" xfId="4479"/>
    <cellStyle name="40% - Accent5 4 3 2 2 3" xfId="4480"/>
    <cellStyle name="40% - Accent5 4 3 2 2 4" xfId="4481"/>
    <cellStyle name="40% - Accent5 4 3 2 3" xfId="4482"/>
    <cellStyle name="40% - Accent5 4 3 2 4" xfId="4483"/>
    <cellStyle name="40% - Accent5 4 3 2 5" xfId="4484"/>
    <cellStyle name="40% - Accent5 4 3 3" xfId="4485"/>
    <cellStyle name="40% - Accent5 4 3 3 2" xfId="4486"/>
    <cellStyle name="40% - Accent5 4 3 3 2 2" xfId="4487"/>
    <cellStyle name="40% - Accent5 4 3 3 2 3" xfId="4488"/>
    <cellStyle name="40% - Accent5 4 3 3 2 4" xfId="4489"/>
    <cellStyle name="40% - Accent5 4 3 3 3" xfId="4490"/>
    <cellStyle name="40% - Accent5 4 3 3 4" xfId="4491"/>
    <cellStyle name="40% - Accent5 4 3 3 5" xfId="4492"/>
    <cellStyle name="40% - Accent5 4 3 4" xfId="4493"/>
    <cellStyle name="40% - Accent5 4 3 4 2" xfId="4494"/>
    <cellStyle name="40% - Accent5 4 3 4 3" xfId="4495"/>
    <cellStyle name="40% - Accent5 4 3 4 4" xfId="4496"/>
    <cellStyle name="40% - Accent5 4 3 5" xfId="4497"/>
    <cellStyle name="40% - Accent5 4 3 6" xfId="4498"/>
    <cellStyle name="40% - Accent5 4 3 7" xfId="4499"/>
    <cellStyle name="40% - Accent5 4 4" xfId="4500"/>
    <cellStyle name="40% - Accent5 4 4 2" xfId="4501"/>
    <cellStyle name="40% - Accent5 4 4 2 2" xfId="4502"/>
    <cellStyle name="40% - Accent5 4 4 2 3" xfId="4503"/>
    <cellStyle name="40% - Accent5 4 4 2 4" xfId="4504"/>
    <cellStyle name="40% - Accent5 4 4 3" xfId="4505"/>
    <cellStyle name="40% - Accent5 4 4 4" xfId="4506"/>
    <cellStyle name="40% - Accent5 4 4 5" xfId="4507"/>
    <cellStyle name="40% - Accent5 4 5" xfId="4508"/>
    <cellStyle name="40% - Accent5 4 5 2" xfId="4509"/>
    <cellStyle name="40% - Accent5 4 5 2 2" xfId="4510"/>
    <cellStyle name="40% - Accent5 4 5 2 3" xfId="4511"/>
    <cellStyle name="40% - Accent5 4 5 2 4" xfId="4512"/>
    <cellStyle name="40% - Accent5 4 5 3" xfId="4513"/>
    <cellStyle name="40% - Accent5 4 5 4" xfId="4514"/>
    <cellStyle name="40% - Accent5 4 5 5" xfId="4515"/>
    <cellStyle name="40% - Accent5 4 6" xfId="4516"/>
    <cellStyle name="40% - Accent5 4 6 2" xfId="4517"/>
    <cellStyle name="40% - Accent5 4 6 3" xfId="4518"/>
    <cellStyle name="40% - Accent5 4 6 4" xfId="4519"/>
    <cellStyle name="40% - Accent5 4 7" xfId="4520"/>
    <cellStyle name="40% - Accent5 4 8" xfId="4521"/>
    <cellStyle name="40% - Accent5 4 9" xfId="4522"/>
    <cellStyle name="40% - Accent5 5" xfId="4523"/>
    <cellStyle name="40% - Accent5 5 10" xfId="4524"/>
    <cellStyle name="40% - Accent5 5 2" xfId="4525"/>
    <cellStyle name="40% - Accent5 5 2 2" xfId="4526"/>
    <cellStyle name="40% - Accent5 5 2 2 2" xfId="4527"/>
    <cellStyle name="40% - Accent5 5 2 2 2 2" xfId="4528"/>
    <cellStyle name="40% - Accent5 5 2 2 2 3" xfId="4529"/>
    <cellStyle name="40% - Accent5 5 2 2 2 4" xfId="4530"/>
    <cellStyle name="40% - Accent5 5 2 2 3" xfId="4531"/>
    <cellStyle name="40% - Accent5 5 2 2 4" xfId="4532"/>
    <cellStyle name="40% - Accent5 5 2 2 5" xfId="4533"/>
    <cellStyle name="40% - Accent5 5 2 3" xfId="4534"/>
    <cellStyle name="40% - Accent5 5 2 3 2" xfId="4535"/>
    <cellStyle name="40% - Accent5 5 2 3 2 2" xfId="4536"/>
    <cellStyle name="40% - Accent5 5 2 3 2 3" xfId="4537"/>
    <cellStyle name="40% - Accent5 5 2 3 2 4" xfId="4538"/>
    <cellStyle name="40% - Accent5 5 2 3 3" xfId="4539"/>
    <cellStyle name="40% - Accent5 5 2 3 4" xfId="4540"/>
    <cellStyle name="40% - Accent5 5 2 3 5" xfId="4541"/>
    <cellStyle name="40% - Accent5 5 2 4" xfId="4542"/>
    <cellStyle name="40% - Accent5 5 2 4 2" xfId="4543"/>
    <cellStyle name="40% - Accent5 5 2 4 3" xfId="4544"/>
    <cellStyle name="40% - Accent5 5 2 4 4" xfId="4545"/>
    <cellStyle name="40% - Accent5 5 2 5" xfId="4546"/>
    <cellStyle name="40% - Accent5 5 2 6" xfId="4547"/>
    <cellStyle name="40% - Accent5 5 2 7" xfId="4548"/>
    <cellStyle name="40% - Accent5 5 3" xfId="4549"/>
    <cellStyle name="40% - Accent5 5 3 2" xfId="4550"/>
    <cellStyle name="40% - Accent5 5 3 2 2" xfId="4551"/>
    <cellStyle name="40% - Accent5 5 3 2 3" xfId="4552"/>
    <cellStyle name="40% - Accent5 5 3 2 4" xfId="4553"/>
    <cellStyle name="40% - Accent5 5 3 3" xfId="4554"/>
    <cellStyle name="40% - Accent5 5 3 4" xfId="4555"/>
    <cellStyle name="40% - Accent5 5 3 5" xfId="4556"/>
    <cellStyle name="40% - Accent5 5 4" xfId="4557"/>
    <cellStyle name="40% - Accent5 5 4 2" xfId="4558"/>
    <cellStyle name="40% - Accent5 5 4 2 2" xfId="4559"/>
    <cellStyle name="40% - Accent5 5 4 2 3" xfId="4560"/>
    <cellStyle name="40% - Accent5 5 4 2 4" xfId="4561"/>
    <cellStyle name="40% - Accent5 5 4 3" xfId="4562"/>
    <cellStyle name="40% - Accent5 5 4 4" xfId="4563"/>
    <cellStyle name="40% - Accent5 5 4 5" xfId="4564"/>
    <cellStyle name="40% - Accent5 5 5" xfId="4565"/>
    <cellStyle name="40% - Accent5 5 5 2" xfId="4566"/>
    <cellStyle name="40% - Accent5 5 5 3" xfId="4567"/>
    <cellStyle name="40% - Accent5 5 5 4" xfId="4568"/>
    <cellStyle name="40% - Accent5 5 6" xfId="4569"/>
    <cellStyle name="40% - Accent5 5 7" xfId="4570"/>
    <cellStyle name="40% - Accent5 5 8" xfId="4571"/>
    <cellStyle name="40% - Accent5 5 9" xfId="4572"/>
    <cellStyle name="40% - Accent5 6" xfId="4573"/>
    <cellStyle name="40% - Accent5 6 2" xfId="4574"/>
    <cellStyle name="40% - Accent5 6 2 2" xfId="4575"/>
    <cellStyle name="40% - Accent5 6 2 2 2" xfId="4576"/>
    <cellStyle name="40% - Accent5 6 2 2 3" xfId="4577"/>
    <cellStyle name="40% - Accent5 6 2 2 4" xfId="4578"/>
    <cellStyle name="40% - Accent5 6 2 3" xfId="4579"/>
    <cellStyle name="40% - Accent5 6 2 4" xfId="4580"/>
    <cellStyle name="40% - Accent5 6 2 5" xfId="4581"/>
    <cellStyle name="40% - Accent5 6 3" xfId="4582"/>
    <cellStyle name="40% - Accent5 6 3 2" xfId="4583"/>
    <cellStyle name="40% - Accent5 6 3 2 2" xfId="4584"/>
    <cellStyle name="40% - Accent5 6 3 2 3" xfId="4585"/>
    <cellStyle name="40% - Accent5 6 3 2 4" xfId="4586"/>
    <cellStyle name="40% - Accent5 6 3 3" xfId="4587"/>
    <cellStyle name="40% - Accent5 6 3 4" xfId="4588"/>
    <cellStyle name="40% - Accent5 6 3 5" xfId="4589"/>
    <cellStyle name="40% - Accent5 6 4" xfId="4590"/>
    <cellStyle name="40% - Accent5 6 4 2" xfId="4591"/>
    <cellStyle name="40% - Accent5 6 4 3" xfId="4592"/>
    <cellStyle name="40% - Accent5 6 4 4" xfId="4593"/>
    <cellStyle name="40% - Accent5 6 5" xfId="4594"/>
    <cellStyle name="40% - Accent5 6 6" xfId="4595"/>
    <cellStyle name="40% - Accent5 6 7" xfId="4596"/>
    <cellStyle name="40% - Accent5 6 8" xfId="4597"/>
    <cellStyle name="40% - Accent5 6 9" xfId="4598"/>
    <cellStyle name="40% - Accent5 7" xfId="4599"/>
    <cellStyle name="40% - Accent5 7 2" xfId="4600"/>
    <cellStyle name="40% - Accent5 7 2 2" xfId="4601"/>
    <cellStyle name="40% - Accent5 7 2 3" xfId="4602"/>
    <cellStyle name="40% - Accent5 7 2 4" xfId="4603"/>
    <cellStyle name="40% - Accent5 7 3" xfId="4604"/>
    <cellStyle name="40% - Accent5 7 4" xfId="4605"/>
    <cellStyle name="40% - Accent5 7 5" xfId="4606"/>
    <cellStyle name="40% - Accent5 7 6" xfId="4607"/>
    <cellStyle name="40% - Accent5 7 7" xfId="4608"/>
    <cellStyle name="40% - Accent5 7 8" xfId="4609"/>
    <cellStyle name="40% - Accent5 8" xfId="4610"/>
    <cellStyle name="40% - Accent5 8 2" xfId="4611"/>
    <cellStyle name="40% - Accent5 8 2 2" xfId="4612"/>
    <cellStyle name="40% - Accent5 8 2 3" xfId="4613"/>
    <cellStyle name="40% - Accent5 8 2 4" xfId="4614"/>
    <cellStyle name="40% - Accent5 8 3" xfId="4615"/>
    <cellStyle name="40% - Accent5 8 4" xfId="4616"/>
    <cellStyle name="40% - Accent5 8 5" xfId="4617"/>
    <cellStyle name="40% - Accent5 8 6" xfId="4618"/>
    <cellStyle name="40% - Accent5 8 7" xfId="4619"/>
    <cellStyle name="40% - Accent5 8 8" xfId="4620"/>
    <cellStyle name="40% - Accent5 9" xfId="4621"/>
    <cellStyle name="40% - Accent5 9 2" xfId="4622"/>
    <cellStyle name="40% - Accent5 9 3" xfId="4623"/>
    <cellStyle name="40% - Accent5 9 4" xfId="4624"/>
    <cellStyle name="40% - Accent5 9 5" xfId="4625"/>
    <cellStyle name="40% - Accent5 9 6" xfId="4626"/>
    <cellStyle name="40% - Accent6 10" xfId="4627"/>
    <cellStyle name="40% - Accent6 10 2" xfId="4628"/>
    <cellStyle name="40% - Accent6 10 3" xfId="4629"/>
    <cellStyle name="40% - Accent6 10 4" xfId="4630"/>
    <cellStyle name="40% - Accent6 10 5" xfId="4631"/>
    <cellStyle name="40% - Accent6 11" xfId="4632"/>
    <cellStyle name="40% - Accent6 11 2" xfId="4633"/>
    <cellStyle name="40% - Accent6 11 3" xfId="4634"/>
    <cellStyle name="40% - Accent6 12" xfId="4635"/>
    <cellStyle name="40% - Accent6 13" xfId="4636"/>
    <cellStyle name="40% - Accent6 13 2" xfId="4637"/>
    <cellStyle name="40% - Accent6 13 3" xfId="4638"/>
    <cellStyle name="40% - Accent6 14" xfId="4639"/>
    <cellStyle name="40% - Accent6 15" xfId="4640"/>
    <cellStyle name="40% - Accent6 16" xfId="4641"/>
    <cellStyle name="40% - Accent6 17" xfId="4642"/>
    <cellStyle name="40% - Accent6 18" xfId="4643"/>
    <cellStyle name="40% - Accent6 2" xfId="4644"/>
    <cellStyle name="40% - Accent6 2 10" xfId="4645"/>
    <cellStyle name="40% - Accent6 2 11" xfId="4646"/>
    <cellStyle name="40% - Accent6 2 12" xfId="4647"/>
    <cellStyle name="40% - Accent6 2 2" xfId="4648"/>
    <cellStyle name="40% - Accent6 2 2 2" xfId="4649"/>
    <cellStyle name="40% - Accent6 2 2 2 2" xfId="4650"/>
    <cellStyle name="40% - Accent6 2 2 2 2 2" xfId="4651"/>
    <cellStyle name="40% - Accent6 2 2 2 2 2 2" xfId="4652"/>
    <cellStyle name="40% - Accent6 2 2 2 2 2 3" xfId="4653"/>
    <cellStyle name="40% - Accent6 2 2 2 2 2 4" xfId="4654"/>
    <cellStyle name="40% - Accent6 2 2 2 2 3" xfId="4655"/>
    <cellStyle name="40% - Accent6 2 2 2 2 4" xfId="4656"/>
    <cellStyle name="40% - Accent6 2 2 2 2 5" xfId="4657"/>
    <cellStyle name="40% - Accent6 2 2 2 3" xfId="4658"/>
    <cellStyle name="40% - Accent6 2 2 2 3 2" xfId="4659"/>
    <cellStyle name="40% - Accent6 2 2 2 3 2 2" xfId="4660"/>
    <cellStyle name="40% - Accent6 2 2 2 3 2 3" xfId="4661"/>
    <cellStyle name="40% - Accent6 2 2 2 3 2 4" xfId="4662"/>
    <cellStyle name="40% - Accent6 2 2 2 3 3" xfId="4663"/>
    <cellStyle name="40% - Accent6 2 2 2 3 4" xfId="4664"/>
    <cellStyle name="40% - Accent6 2 2 2 3 5" xfId="4665"/>
    <cellStyle name="40% - Accent6 2 2 2 4" xfId="4666"/>
    <cellStyle name="40% - Accent6 2 2 2 4 2" xfId="4667"/>
    <cellStyle name="40% - Accent6 2 2 2 4 3" xfId="4668"/>
    <cellStyle name="40% - Accent6 2 2 2 4 4" xfId="4669"/>
    <cellStyle name="40% - Accent6 2 2 2 5" xfId="4670"/>
    <cellStyle name="40% - Accent6 2 2 2 6" xfId="4671"/>
    <cellStyle name="40% - Accent6 2 2 2 7" xfId="4672"/>
    <cellStyle name="40% - Accent6 2 2 3" xfId="4673"/>
    <cellStyle name="40% - Accent6 2 2 3 2" xfId="4674"/>
    <cellStyle name="40% - Accent6 2 2 3 2 2" xfId="4675"/>
    <cellStyle name="40% - Accent6 2 2 3 2 3" xfId="4676"/>
    <cellStyle name="40% - Accent6 2 2 3 2 4" xfId="4677"/>
    <cellStyle name="40% - Accent6 2 2 3 3" xfId="4678"/>
    <cellStyle name="40% - Accent6 2 2 3 4" xfId="4679"/>
    <cellStyle name="40% - Accent6 2 2 3 5" xfId="4680"/>
    <cellStyle name="40% - Accent6 2 2 4" xfId="4681"/>
    <cellStyle name="40% - Accent6 2 2 4 2" xfId="4682"/>
    <cellStyle name="40% - Accent6 2 2 4 2 2" xfId="4683"/>
    <cellStyle name="40% - Accent6 2 2 4 2 3" xfId="4684"/>
    <cellStyle name="40% - Accent6 2 2 4 2 4" xfId="4685"/>
    <cellStyle name="40% - Accent6 2 2 4 3" xfId="4686"/>
    <cellStyle name="40% - Accent6 2 2 4 4" xfId="4687"/>
    <cellStyle name="40% - Accent6 2 2 4 5" xfId="4688"/>
    <cellStyle name="40% - Accent6 2 2 5" xfId="4689"/>
    <cellStyle name="40% - Accent6 2 2 5 2" xfId="4690"/>
    <cellStyle name="40% - Accent6 2 2 5 3" xfId="4691"/>
    <cellStyle name="40% - Accent6 2 2 5 4" xfId="4692"/>
    <cellStyle name="40% - Accent6 2 2 6" xfId="4693"/>
    <cellStyle name="40% - Accent6 2 2 7" xfId="4694"/>
    <cellStyle name="40% - Accent6 2 2 8" xfId="4695"/>
    <cellStyle name="40% - Accent6 2 2 9" xfId="4696"/>
    <cellStyle name="40% - Accent6 2 3" xfId="4697"/>
    <cellStyle name="40% - Accent6 2 3 2" xfId="4698"/>
    <cellStyle name="40% - Accent6 2 3 2 2" xfId="4699"/>
    <cellStyle name="40% - Accent6 2 3 2 2 2" xfId="4700"/>
    <cellStyle name="40% - Accent6 2 3 2 2 3" xfId="4701"/>
    <cellStyle name="40% - Accent6 2 3 2 2 4" xfId="4702"/>
    <cellStyle name="40% - Accent6 2 3 2 3" xfId="4703"/>
    <cellStyle name="40% - Accent6 2 3 2 4" xfId="4704"/>
    <cellStyle name="40% - Accent6 2 3 2 5" xfId="4705"/>
    <cellStyle name="40% - Accent6 2 3 3" xfId="4706"/>
    <cellStyle name="40% - Accent6 2 3 3 2" xfId="4707"/>
    <cellStyle name="40% - Accent6 2 3 3 2 2" xfId="4708"/>
    <cellStyle name="40% - Accent6 2 3 3 2 3" xfId="4709"/>
    <cellStyle name="40% - Accent6 2 3 3 2 4" xfId="4710"/>
    <cellStyle name="40% - Accent6 2 3 3 3" xfId="4711"/>
    <cellStyle name="40% - Accent6 2 3 3 4" xfId="4712"/>
    <cellStyle name="40% - Accent6 2 3 3 5" xfId="4713"/>
    <cellStyle name="40% - Accent6 2 3 4" xfId="4714"/>
    <cellStyle name="40% - Accent6 2 3 4 2" xfId="4715"/>
    <cellStyle name="40% - Accent6 2 3 4 3" xfId="4716"/>
    <cellStyle name="40% - Accent6 2 3 4 4" xfId="4717"/>
    <cellStyle name="40% - Accent6 2 3 5" xfId="4718"/>
    <cellStyle name="40% - Accent6 2 3 6" xfId="4719"/>
    <cellStyle name="40% - Accent6 2 3 7" xfId="4720"/>
    <cellStyle name="40% - Accent6 2 3 8" xfId="4721"/>
    <cellStyle name="40% - Accent6 2 4" xfId="4722"/>
    <cellStyle name="40% - Accent6 2 4 2" xfId="4723"/>
    <cellStyle name="40% - Accent6 2 4 2 2" xfId="4724"/>
    <cellStyle name="40% - Accent6 2 4 2 3" xfId="4725"/>
    <cellStyle name="40% - Accent6 2 4 2 4" xfId="4726"/>
    <cellStyle name="40% - Accent6 2 4 3" xfId="4727"/>
    <cellStyle name="40% - Accent6 2 4 4" xfId="4728"/>
    <cellStyle name="40% - Accent6 2 4 5" xfId="4729"/>
    <cellStyle name="40% - Accent6 2 4 6" xfId="4730"/>
    <cellStyle name="40% - Accent6 2 5" xfId="4731"/>
    <cellStyle name="40% - Accent6 2 5 2" xfId="4732"/>
    <cellStyle name="40% - Accent6 2 5 2 2" xfId="4733"/>
    <cellStyle name="40% - Accent6 2 5 2 3" xfId="4734"/>
    <cellStyle name="40% - Accent6 2 5 2 4" xfId="4735"/>
    <cellStyle name="40% - Accent6 2 5 3" xfId="4736"/>
    <cellStyle name="40% - Accent6 2 5 4" xfId="4737"/>
    <cellStyle name="40% - Accent6 2 5 5" xfId="4738"/>
    <cellStyle name="40% - Accent6 2 5 6" xfId="4739"/>
    <cellStyle name="40% - Accent6 2 6" xfId="4740"/>
    <cellStyle name="40% - Accent6 2 6 2" xfId="4741"/>
    <cellStyle name="40% - Accent6 2 6 3" xfId="4742"/>
    <cellStyle name="40% - Accent6 2 6 4" xfId="4743"/>
    <cellStyle name="40% - Accent6 2 7" xfId="4744"/>
    <cellStyle name="40% - Accent6 2 8" xfId="4745"/>
    <cellStyle name="40% - Accent6 2 9" xfId="4746"/>
    <cellStyle name="40% - Accent6 3" xfId="4747"/>
    <cellStyle name="40% - Accent6 3 10" xfId="4748"/>
    <cellStyle name="40% - Accent6 3 11" xfId="4749"/>
    <cellStyle name="40% - Accent6 3 2" xfId="4750"/>
    <cellStyle name="40% - Accent6 3 2 2" xfId="4751"/>
    <cellStyle name="40% - Accent6 3 2 2 2" xfId="4752"/>
    <cellStyle name="40% - Accent6 3 2 2 2 2" xfId="4753"/>
    <cellStyle name="40% - Accent6 3 2 2 2 2 2" xfId="4754"/>
    <cellStyle name="40% - Accent6 3 2 2 2 2 3" xfId="4755"/>
    <cellStyle name="40% - Accent6 3 2 2 2 2 4" xfId="4756"/>
    <cellStyle name="40% - Accent6 3 2 2 2 3" xfId="4757"/>
    <cellStyle name="40% - Accent6 3 2 2 2 4" xfId="4758"/>
    <cellStyle name="40% - Accent6 3 2 2 2 5" xfId="4759"/>
    <cellStyle name="40% - Accent6 3 2 2 3" xfId="4760"/>
    <cellStyle name="40% - Accent6 3 2 2 3 2" xfId="4761"/>
    <cellStyle name="40% - Accent6 3 2 2 3 2 2" xfId="4762"/>
    <cellStyle name="40% - Accent6 3 2 2 3 2 3" xfId="4763"/>
    <cellStyle name="40% - Accent6 3 2 2 3 2 4" xfId="4764"/>
    <cellStyle name="40% - Accent6 3 2 2 3 3" xfId="4765"/>
    <cellStyle name="40% - Accent6 3 2 2 3 4" xfId="4766"/>
    <cellStyle name="40% - Accent6 3 2 2 3 5" xfId="4767"/>
    <cellStyle name="40% - Accent6 3 2 2 4" xfId="4768"/>
    <cellStyle name="40% - Accent6 3 2 2 4 2" xfId="4769"/>
    <cellStyle name="40% - Accent6 3 2 2 4 3" xfId="4770"/>
    <cellStyle name="40% - Accent6 3 2 2 4 4" xfId="4771"/>
    <cellStyle name="40% - Accent6 3 2 2 5" xfId="4772"/>
    <cellStyle name="40% - Accent6 3 2 2 6" xfId="4773"/>
    <cellStyle name="40% - Accent6 3 2 2 7" xfId="4774"/>
    <cellStyle name="40% - Accent6 3 2 3" xfId="4775"/>
    <cellStyle name="40% - Accent6 3 2 3 2" xfId="4776"/>
    <cellStyle name="40% - Accent6 3 2 3 2 2" xfId="4777"/>
    <cellStyle name="40% - Accent6 3 2 3 2 3" xfId="4778"/>
    <cellStyle name="40% - Accent6 3 2 3 2 4" xfId="4779"/>
    <cellStyle name="40% - Accent6 3 2 3 3" xfId="4780"/>
    <cellStyle name="40% - Accent6 3 2 3 4" xfId="4781"/>
    <cellStyle name="40% - Accent6 3 2 3 5" xfId="4782"/>
    <cellStyle name="40% - Accent6 3 2 4" xfId="4783"/>
    <cellStyle name="40% - Accent6 3 2 4 2" xfId="4784"/>
    <cellStyle name="40% - Accent6 3 2 4 2 2" xfId="4785"/>
    <cellStyle name="40% - Accent6 3 2 4 2 3" xfId="4786"/>
    <cellStyle name="40% - Accent6 3 2 4 2 4" xfId="4787"/>
    <cellStyle name="40% - Accent6 3 2 4 3" xfId="4788"/>
    <cellStyle name="40% - Accent6 3 2 4 4" xfId="4789"/>
    <cellStyle name="40% - Accent6 3 2 4 5" xfId="4790"/>
    <cellStyle name="40% - Accent6 3 2 5" xfId="4791"/>
    <cellStyle name="40% - Accent6 3 2 5 2" xfId="4792"/>
    <cellStyle name="40% - Accent6 3 2 5 3" xfId="4793"/>
    <cellStyle name="40% - Accent6 3 2 5 4" xfId="4794"/>
    <cellStyle name="40% - Accent6 3 2 6" xfId="4795"/>
    <cellStyle name="40% - Accent6 3 2 7" xfId="4796"/>
    <cellStyle name="40% - Accent6 3 2 8" xfId="4797"/>
    <cellStyle name="40% - Accent6 3 3" xfId="4798"/>
    <cellStyle name="40% - Accent6 3 3 2" xfId="4799"/>
    <cellStyle name="40% - Accent6 3 3 2 2" xfId="4800"/>
    <cellStyle name="40% - Accent6 3 3 2 2 2" xfId="4801"/>
    <cellStyle name="40% - Accent6 3 3 2 2 3" xfId="4802"/>
    <cellStyle name="40% - Accent6 3 3 2 2 4" xfId="4803"/>
    <cellStyle name="40% - Accent6 3 3 2 3" xfId="4804"/>
    <cellStyle name="40% - Accent6 3 3 2 4" xfId="4805"/>
    <cellStyle name="40% - Accent6 3 3 2 5" xfId="4806"/>
    <cellStyle name="40% - Accent6 3 3 3" xfId="4807"/>
    <cellStyle name="40% - Accent6 3 3 3 2" xfId="4808"/>
    <cellStyle name="40% - Accent6 3 3 3 2 2" xfId="4809"/>
    <cellStyle name="40% - Accent6 3 3 3 2 3" xfId="4810"/>
    <cellStyle name="40% - Accent6 3 3 3 2 4" xfId="4811"/>
    <cellStyle name="40% - Accent6 3 3 3 3" xfId="4812"/>
    <cellStyle name="40% - Accent6 3 3 3 4" xfId="4813"/>
    <cellStyle name="40% - Accent6 3 3 3 5" xfId="4814"/>
    <cellStyle name="40% - Accent6 3 3 4" xfId="4815"/>
    <cellStyle name="40% - Accent6 3 3 4 2" xfId="4816"/>
    <cellStyle name="40% - Accent6 3 3 4 3" xfId="4817"/>
    <cellStyle name="40% - Accent6 3 3 4 4" xfId="4818"/>
    <cellStyle name="40% - Accent6 3 3 5" xfId="4819"/>
    <cellStyle name="40% - Accent6 3 3 6" xfId="4820"/>
    <cellStyle name="40% - Accent6 3 3 7" xfId="4821"/>
    <cellStyle name="40% - Accent6 3 4" xfId="4822"/>
    <cellStyle name="40% - Accent6 3 4 2" xfId="4823"/>
    <cellStyle name="40% - Accent6 3 4 2 2" xfId="4824"/>
    <cellStyle name="40% - Accent6 3 4 2 3" xfId="4825"/>
    <cellStyle name="40% - Accent6 3 4 2 4" xfId="4826"/>
    <cellStyle name="40% - Accent6 3 4 3" xfId="4827"/>
    <cellStyle name="40% - Accent6 3 4 4" xfId="4828"/>
    <cellStyle name="40% - Accent6 3 4 5" xfId="4829"/>
    <cellStyle name="40% - Accent6 3 5" xfId="4830"/>
    <cellStyle name="40% - Accent6 3 5 2" xfId="4831"/>
    <cellStyle name="40% - Accent6 3 5 2 2" xfId="4832"/>
    <cellStyle name="40% - Accent6 3 5 2 3" xfId="4833"/>
    <cellStyle name="40% - Accent6 3 5 2 4" xfId="4834"/>
    <cellStyle name="40% - Accent6 3 5 3" xfId="4835"/>
    <cellStyle name="40% - Accent6 3 5 4" xfId="4836"/>
    <cellStyle name="40% - Accent6 3 5 5" xfId="4837"/>
    <cellStyle name="40% - Accent6 3 6" xfId="4838"/>
    <cellStyle name="40% - Accent6 3 6 2" xfId="4839"/>
    <cellStyle name="40% - Accent6 3 6 3" xfId="4840"/>
    <cellStyle name="40% - Accent6 3 6 4" xfId="4841"/>
    <cellStyle name="40% - Accent6 3 7" xfId="4842"/>
    <cellStyle name="40% - Accent6 3 8" xfId="4843"/>
    <cellStyle name="40% - Accent6 3 9" xfId="4844"/>
    <cellStyle name="40% - Accent6 4" xfId="4845"/>
    <cellStyle name="40% - Accent6 4 10" xfId="4846"/>
    <cellStyle name="40% - Accent6 4 11" xfId="4847"/>
    <cellStyle name="40% - Accent6 4 2" xfId="4848"/>
    <cellStyle name="40% - Accent6 4 2 2" xfId="4849"/>
    <cellStyle name="40% - Accent6 4 2 2 2" xfId="4850"/>
    <cellStyle name="40% - Accent6 4 2 2 2 2" xfId="4851"/>
    <cellStyle name="40% - Accent6 4 2 2 2 2 2" xfId="4852"/>
    <cellStyle name="40% - Accent6 4 2 2 2 2 3" xfId="4853"/>
    <cellStyle name="40% - Accent6 4 2 2 2 2 4" xfId="4854"/>
    <cellStyle name="40% - Accent6 4 2 2 2 3" xfId="4855"/>
    <cellStyle name="40% - Accent6 4 2 2 2 4" xfId="4856"/>
    <cellStyle name="40% - Accent6 4 2 2 2 5" xfId="4857"/>
    <cellStyle name="40% - Accent6 4 2 2 3" xfId="4858"/>
    <cellStyle name="40% - Accent6 4 2 2 3 2" xfId="4859"/>
    <cellStyle name="40% - Accent6 4 2 2 3 2 2" xfId="4860"/>
    <cellStyle name="40% - Accent6 4 2 2 3 2 3" xfId="4861"/>
    <cellStyle name="40% - Accent6 4 2 2 3 2 4" xfId="4862"/>
    <cellStyle name="40% - Accent6 4 2 2 3 3" xfId="4863"/>
    <cellStyle name="40% - Accent6 4 2 2 3 4" xfId="4864"/>
    <cellStyle name="40% - Accent6 4 2 2 3 5" xfId="4865"/>
    <cellStyle name="40% - Accent6 4 2 2 4" xfId="4866"/>
    <cellStyle name="40% - Accent6 4 2 2 4 2" xfId="4867"/>
    <cellStyle name="40% - Accent6 4 2 2 4 3" xfId="4868"/>
    <cellStyle name="40% - Accent6 4 2 2 4 4" xfId="4869"/>
    <cellStyle name="40% - Accent6 4 2 2 5" xfId="4870"/>
    <cellStyle name="40% - Accent6 4 2 2 6" xfId="4871"/>
    <cellStyle name="40% - Accent6 4 2 2 7" xfId="4872"/>
    <cellStyle name="40% - Accent6 4 2 3" xfId="4873"/>
    <cellStyle name="40% - Accent6 4 2 3 2" xfId="4874"/>
    <cellStyle name="40% - Accent6 4 2 3 2 2" xfId="4875"/>
    <cellStyle name="40% - Accent6 4 2 3 2 3" xfId="4876"/>
    <cellStyle name="40% - Accent6 4 2 3 2 4" xfId="4877"/>
    <cellStyle name="40% - Accent6 4 2 3 3" xfId="4878"/>
    <cellStyle name="40% - Accent6 4 2 3 4" xfId="4879"/>
    <cellStyle name="40% - Accent6 4 2 3 5" xfId="4880"/>
    <cellStyle name="40% - Accent6 4 2 4" xfId="4881"/>
    <cellStyle name="40% - Accent6 4 2 4 2" xfId="4882"/>
    <cellStyle name="40% - Accent6 4 2 4 2 2" xfId="4883"/>
    <cellStyle name="40% - Accent6 4 2 4 2 3" xfId="4884"/>
    <cellStyle name="40% - Accent6 4 2 4 2 4" xfId="4885"/>
    <cellStyle name="40% - Accent6 4 2 4 3" xfId="4886"/>
    <cellStyle name="40% - Accent6 4 2 4 4" xfId="4887"/>
    <cellStyle name="40% - Accent6 4 2 4 5" xfId="4888"/>
    <cellStyle name="40% - Accent6 4 2 5" xfId="4889"/>
    <cellStyle name="40% - Accent6 4 2 5 2" xfId="4890"/>
    <cellStyle name="40% - Accent6 4 2 5 3" xfId="4891"/>
    <cellStyle name="40% - Accent6 4 2 5 4" xfId="4892"/>
    <cellStyle name="40% - Accent6 4 2 6" xfId="4893"/>
    <cellStyle name="40% - Accent6 4 2 7" xfId="4894"/>
    <cellStyle name="40% - Accent6 4 2 8" xfId="4895"/>
    <cellStyle name="40% - Accent6 4 3" xfId="4896"/>
    <cellStyle name="40% - Accent6 4 3 2" xfId="4897"/>
    <cellStyle name="40% - Accent6 4 3 2 2" xfId="4898"/>
    <cellStyle name="40% - Accent6 4 3 2 2 2" xfId="4899"/>
    <cellStyle name="40% - Accent6 4 3 2 2 3" xfId="4900"/>
    <cellStyle name="40% - Accent6 4 3 2 2 4" xfId="4901"/>
    <cellStyle name="40% - Accent6 4 3 2 3" xfId="4902"/>
    <cellStyle name="40% - Accent6 4 3 2 4" xfId="4903"/>
    <cellStyle name="40% - Accent6 4 3 2 5" xfId="4904"/>
    <cellStyle name="40% - Accent6 4 3 3" xfId="4905"/>
    <cellStyle name="40% - Accent6 4 3 3 2" xfId="4906"/>
    <cellStyle name="40% - Accent6 4 3 3 2 2" xfId="4907"/>
    <cellStyle name="40% - Accent6 4 3 3 2 3" xfId="4908"/>
    <cellStyle name="40% - Accent6 4 3 3 2 4" xfId="4909"/>
    <cellStyle name="40% - Accent6 4 3 3 3" xfId="4910"/>
    <cellStyle name="40% - Accent6 4 3 3 4" xfId="4911"/>
    <cellStyle name="40% - Accent6 4 3 3 5" xfId="4912"/>
    <cellStyle name="40% - Accent6 4 3 4" xfId="4913"/>
    <cellStyle name="40% - Accent6 4 3 4 2" xfId="4914"/>
    <cellStyle name="40% - Accent6 4 3 4 3" xfId="4915"/>
    <cellStyle name="40% - Accent6 4 3 4 4" xfId="4916"/>
    <cellStyle name="40% - Accent6 4 3 5" xfId="4917"/>
    <cellStyle name="40% - Accent6 4 3 6" xfId="4918"/>
    <cellStyle name="40% - Accent6 4 3 7" xfId="4919"/>
    <cellStyle name="40% - Accent6 4 4" xfId="4920"/>
    <cellStyle name="40% - Accent6 4 4 2" xfId="4921"/>
    <cellStyle name="40% - Accent6 4 4 2 2" xfId="4922"/>
    <cellStyle name="40% - Accent6 4 4 2 3" xfId="4923"/>
    <cellStyle name="40% - Accent6 4 4 2 4" xfId="4924"/>
    <cellStyle name="40% - Accent6 4 4 3" xfId="4925"/>
    <cellStyle name="40% - Accent6 4 4 4" xfId="4926"/>
    <cellStyle name="40% - Accent6 4 4 5" xfId="4927"/>
    <cellStyle name="40% - Accent6 4 5" xfId="4928"/>
    <cellStyle name="40% - Accent6 4 5 2" xfId="4929"/>
    <cellStyle name="40% - Accent6 4 5 2 2" xfId="4930"/>
    <cellStyle name="40% - Accent6 4 5 2 3" xfId="4931"/>
    <cellStyle name="40% - Accent6 4 5 2 4" xfId="4932"/>
    <cellStyle name="40% - Accent6 4 5 3" xfId="4933"/>
    <cellStyle name="40% - Accent6 4 5 4" xfId="4934"/>
    <cellStyle name="40% - Accent6 4 5 5" xfId="4935"/>
    <cellStyle name="40% - Accent6 4 6" xfId="4936"/>
    <cellStyle name="40% - Accent6 4 6 2" xfId="4937"/>
    <cellStyle name="40% - Accent6 4 6 3" xfId="4938"/>
    <cellStyle name="40% - Accent6 4 6 4" xfId="4939"/>
    <cellStyle name="40% - Accent6 4 7" xfId="4940"/>
    <cellStyle name="40% - Accent6 4 8" xfId="4941"/>
    <cellStyle name="40% - Accent6 4 9" xfId="4942"/>
    <cellStyle name="40% - Accent6 5" xfId="4943"/>
    <cellStyle name="40% - Accent6 5 10" xfId="4944"/>
    <cellStyle name="40% - Accent6 5 2" xfId="4945"/>
    <cellStyle name="40% - Accent6 5 2 2" xfId="4946"/>
    <cellStyle name="40% - Accent6 5 2 2 2" xfId="4947"/>
    <cellStyle name="40% - Accent6 5 2 2 2 2" xfId="4948"/>
    <cellStyle name="40% - Accent6 5 2 2 2 3" xfId="4949"/>
    <cellStyle name="40% - Accent6 5 2 2 2 4" xfId="4950"/>
    <cellStyle name="40% - Accent6 5 2 2 3" xfId="4951"/>
    <cellStyle name="40% - Accent6 5 2 2 4" xfId="4952"/>
    <cellStyle name="40% - Accent6 5 2 2 5" xfId="4953"/>
    <cellStyle name="40% - Accent6 5 2 3" xfId="4954"/>
    <cellStyle name="40% - Accent6 5 2 3 2" xfId="4955"/>
    <cellStyle name="40% - Accent6 5 2 3 2 2" xfId="4956"/>
    <cellStyle name="40% - Accent6 5 2 3 2 3" xfId="4957"/>
    <cellStyle name="40% - Accent6 5 2 3 2 4" xfId="4958"/>
    <cellStyle name="40% - Accent6 5 2 3 3" xfId="4959"/>
    <cellStyle name="40% - Accent6 5 2 3 4" xfId="4960"/>
    <cellStyle name="40% - Accent6 5 2 3 5" xfId="4961"/>
    <cellStyle name="40% - Accent6 5 2 4" xfId="4962"/>
    <cellStyle name="40% - Accent6 5 2 4 2" xfId="4963"/>
    <cellStyle name="40% - Accent6 5 2 4 3" xfId="4964"/>
    <cellStyle name="40% - Accent6 5 2 4 4" xfId="4965"/>
    <cellStyle name="40% - Accent6 5 2 5" xfId="4966"/>
    <cellStyle name="40% - Accent6 5 2 6" xfId="4967"/>
    <cellStyle name="40% - Accent6 5 2 7" xfId="4968"/>
    <cellStyle name="40% - Accent6 5 3" xfId="4969"/>
    <cellStyle name="40% - Accent6 5 3 2" xfId="4970"/>
    <cellStyle name="40% - Accent6 5 3 2 2" xfId="4971"/>
    <cellStyle name="40% - Accent6 5 3 2 3" xfId="4972"/>
    <cellStyle name="40% - Accent6 5 3 2 4" xfId="4973"/>
    <cellStyle name="40% - Accent6 5 3 3" xfId="4974"/>
    <cellStyle name="40% - Accent6 5 3 4" xfId="4975"/>
    <cellStyle name="40% - Accent6 5 3 5" xfId="4976"/>
    <cellStyle name="40% - Accent6 5 4" xfId="4977"/>
    <cellStyle name="40% - Accent6 5 4 2" xfId="4978"/>
    <cellStyle name="40% - Accent6 5 4 2 2" xfId="4979"/>
    <cellStyle name="40% - Accent6 5 4 2 3" xfId="4980"/>
    <cellStyle name="40% - Accent6 5 4 2 4" xfId="4981"/>
    <cellStyle name="40% - Accent6 5 4 3" xfId="4982"/>
    <cellStyle name="40% - Accent6 5 4 4" xfId="4983"/>
    <cellStyle name="40% - Accent6 5 4 5" xfId="4984"/>
    <cellStyle name="40% - Accent6 5 5" xfId="4985"/>
    <cellStyle name="40% - Accent6 5 5 2" xfId="4986"/>
    <cellStyle name="40% - Accent6 5 5 3" xfId="4987"/>
    <cellStyle name="40% - Accent6 5 5 4" xfId="4988"/>
    <cellStyle name="40% - Accent6 5 6" xfId="4989"/>
    <cellStyle name="40% - Accent6 5 7" xfId="4990"/>
    <cellStyle name="40% - Accent6 5 8" xfId="4991"/>
    <cellStyle name="40% - Accent6 5 9" xfId="4992"/>
    <cellStyle name="40% - Accent6 6" xfId="4993"/>
    <cellStyle name="40% - Accent6 6 2" xfId="4994"/>
    <cellStyle name="40% - Accent6 6 2 2" xfId="4995"/>
    <cellStyle name="40% - Accent6 6 2 2 2" xfId="4996"/>
    <cellStyle name="40% - Accent6 6 2 2 3" xfId="4997"/>
    <cellStyle name="40% - Accent6 6 2 2 4" xfId="4998"/>
    <cellStyle name="40% - Accent6 6 2 3" xfId="4999"/>
    <cellStyle name="40% - Accent6 6 2 4" xfId="5000"/>
    <cellStyle name="40% - Accent6 6 2 5" xfId="5001"/>
    <cellStyle name="40% - Accent6 6 3" xfId="5002"/>
    <cellStyle name="40% - Accent6 6 3 2" xfId="5003"/>
    <cellStyle name="40% - Accent6 6 3 2 2" xfId="5004"/>
    <cellStyle name="40% - Accent6 6 3 2 3" xfId="5005"/>
    <cellStyle name="40% - Accent6 6 3 2 4" xfId="5006"/>
    <cellStyle name="40% - Accent6 6 3 3" xfId="5007"/>
    <cellStyle name="40% - Accent6 6 3 4" xfId="5008"/>
    <cellStyle name="40% - Accent6 6 3 5" xfId="5009"/>
    <cellStyle name="40% - Accent6 6 4" xfId="5010"/>
    <cellStyle name="40% - Accent6 6 4 2" xfId="5011"/>
    <cellStyle name="40% - Accent6 6 4 3" xfId="5012"/>
    <cellStyle name="40% - Accent6 6 4 4" xfId="5013"/>
    <cellStyle name="40% - Accent6 6 5" xfId="5014"/>
    <cellStyle name="40% - Accent6 6 6" xfId="5015"/>
    <cellStyle name="40% - Accent6 6 7" xfId="5016"/>
    <cellStyle name="40% - Accent6 6 8" xfId="5017"/>
    <cellStyle name="40% - Accent6 6 9" xfId="5018"/>
    <cellStyle name="40% - Accent6 7" xfId="5019"/>
    <cellStyle name="40% - Accent6 7 2" xfId="5020"/>
    <cellStyle name="40% - Accent6 7 2 2" xfId="5021"/>
    <cellStyle name="40% - Accent6 7 2 3" xfId="5022"/>
    <cellStyle name="40% - Accent6 7 2 4" xfId="5023"/>
    <cellStyle name="40% - Accent6 7 3" xfId="5024"/>
    <cellStyle name="40% - Accent6 7 4" xfId="5025"/>
    <cellStyle name="40% - Accent6 7 5" xfId="5026"/>
    <cellStyle name="40% - Accent6 7 6" xfId="5027"/>
    <cellStyle name="40% - Accent6 7 7" xfId="5028"/>
    <cellStyle name="40% - Accent6 7 8" xfId="5029"/>
    <cellStyle name="40% - Accent6 8" xfId="5030"/>
    <cellStyle name="40% - Accent6 8 2" xfId="5031"/>
    <cellStyle name="40% - Accent6 8 2 2" xfId="5032"/>
    <cellStyle name="40% - Accent6 8 2 3" xfId="5033"/>
    <cellStyle name="40% - Accent6 8 2 4" xfId="5034"/>
    <cellStyle name="40% - Accent6 8 3" xfId="5035"/>
    <cellStyle name="40% - Accent6 8 4" xfId="5036"/>
    <cellStyle name="40% - Accent6 8 5" xfId="5037"/>
    <cellStyle name="40% - Accent6 8 6" xfId="5038"/>
    <cellStyle name="40% - Accent6 8 7" xfId="5039"/>
    <cellStyle name="40% - Accent6 8 8" xfId="5040"/>
    <cellStyle name="40% - Accent6 9" xfId="5041"/>
    <cellStyle name="40% - Accent6 9 2" xfId="5042"/>
    <cellStyle name="40% - Accent6 9 3" xfId="5043"/>
    <cellStyle name="40% - Accent6 9 4" xfId="5044"/>
    <cellStyle name="40% - Accent6 9 5" xfId="5045"/>
    <cellStyle name="40% - Accent6 9 6" xfId="5046"/>
    <cellStyle name="60% - Accent1 10" xfId="5047"/>
    <cellStyle name="60% - Accent1 10 2" xfId="5048"/>
    <cellStyle name="60% - Accent1 10 3" xfId="5049"/>
    <cellStyle name="60% - Accent1 11" xfId="5050"/>
    <cellStyle name="60% - Accent1 12" xfId="5051"/>
    <cellStyle name="60% - Accent1 13" xfId="5052"/>
    <cellStyle name="60% - Accent1 13 2" xfId="5053"/>
    <cellStyle name="60% - Accent1 13 3" xfId="5054"/>
    <cellStyle name="60% - Accent1 14" xfId="5055"/>
    <cellStyle name="60% - Accent1 15" xfId="5056"/>
    <cellStyle name="60% - Accent1 16" xfId="5057"/>
    <cellStyle name="60% - Accent1 2" xfId="5058"/>
    <cellStyle name="60% - Accent1 2 2" xfId="5059"/>
    <cellStyle name="60% - Accent1 2 3" xfId="5060"/>
    <cellStyle name="60% - Accent1 2 4" xfId="5061"/>
    <cellStyle name="60% - Accent1 2 5" xfId="5062"/>
    <cellStyle name="60% - Accent1 2 6" xfId="5063"/>
    <cellStyle name="60% - Accent1 3" xfId="5064"/>
    <cellStyle name="60% - Accent1 4" xfId="5065"/>
    <cellStyle name="60% - Accent1 5" xfId="5066"/>
    <cellStyle name="60% - Accent1 6" xfId="5067"/>
    <cellStyle name="60% - Accent1 7" xfId="5068"/>
    <cellStyle name="60% - Accent1 7 2" xfId="5069"/>
    <cellStyle name="60% - Accent1 7 3" xfId="5070"/>
    <cellStyle name="60% - Accent1 8" xfId="5071"/>
    <cellStyle name="60% - Accent1 8 2" xfId="5072"/>
    <cellStyle name="60% - Accent1 8 3" xfId="5073"/>
    <cellStyle name="60% - Accent1 9" xfId="5074"/>
    <cellStyle name="60% - Accent2 10" xfId="5075"/>
    <cellStyle name="60% - Accent2 10 2" xfId="5076"/>
    <cellStyle name="60% - Accent2 10 3" xfId="5077"/>
    <cellStyle name="60% - Accent2 11" xfId="5078"/>
    <cellStyle name="60% - Accent2 12" xfId="5079"/>
    <cellStyle name="60% - Accent2 13" xfId="5080"/>
    <cellStyle name="60% - Accent2 13 2" xfId="5081"/>
    <cellStyle name="60% - Accent2 13 3" xfId="5082"/>
    <cellStyle name="60% - Accent2 14" xfId="5083"/>
    <cellStyle name="60% - Accent2 15" xfId="5084"/>
    <cellStyle name="60% - Accent2 16" xfId="5085"/>
    <cellStyle name="60% - Accent2 2" xfId="5086"/>
    <cellStyle name="60% - Accent2 2 2" xfId="5087"/>
    <cellStyle name="60% - Accent2 2 3" xfId="5088"/>
    <cellStyle name="60% - Accent2 2 4" xfId="5089"/>
    <cellStyle name="60% - Accent2 2 5" xfId="5090"/>
    <cellStyle name="60% - Accent2 2 6" xfId="5091"/>
    <cellStyle name="60% - Accent2 3" xfId="5092"/>
    <cellStyle name="60% - Accent2 4" xfId="5093"/>
    <cellStyle name="60% - Accent2 5" xfId="5094"/>
    <cellStyle name="60% - Accent2 6" xfId="5095"/>
    <cellStyle name="60% - Accent2 7" xfId="5096"/>
    <cellStyle name="60% - Accent2 7 2" xfId="5097"/>
    <cellStyle name="60% - Accent2 7 3" xfId="5098"/>
    <cellStyle name="60% - Accent2 8" xfId="5099"/>
    <cellStyle name="60% - Accent2 8 2" xfId="5100"/>
    <cellStyle name="60% - Accent2 8 3" xfId="5101"/>
    <cellStyle name="60% - Accent2 9" xfId="5102"/>
    <cellStyle name="60% - Accent3 10" xfId="5103"/>
    <cellStyle name="60% - Accent3 10 2" xfId="5104"/>
    <cellStyle name="60% - Accent3 10 3" xfId="5105"/>
    <cellStyle name="60% - Accent3 11" xfId="5106"/>
    <cellStyle name="60% - Accent3 12" xfId="5107"/>
    <cellStyle name="60% - Accent3 13" xfId="5108"/>
    <cellStyle name="60% - Accent3 13 2" xfId="5109"/>
    <cellStyle name="60% - Accent3 13 3" xfId="5110"/>
    <cellStyle name="60% - Accent3 14" xfId="5111"/>
    <cellStyle name="60% - Accent3 15" xfId="5112"/>
    <cellStyle name="60% - Accent3 16" xfId="5113"/>
    <cellStyle name="60% - Accent3 2" xfId="5114"/>
    <cellStyle name="60% - Accent3 2 2" xfId="5115"/>
    <cellStyle name="60% - Accent3 2 3" xfId="5116"/>
    <cellStyle name="60% - Accent3 2 4" xfId="5117"/>
    <cellStyle name="60% - Accent3 2 5" xfId="5118"/>
    <cellStyle name="60% - Accent3 2 6" xfId="5119"/>
    <cellStyle name="60% - Accent3 3" xfId="5120"/>
    <cellStyle name="60% - Accent3 4" xfId="5121"/>
    <cellStyle name="60% - Accent3 5" xfId="5122"/>
    <cellStyle name="60% - Accent3 6" xfId="5123"/>
    <cellStyle name="60% - Accent3 7" xfId="5124"/>
    <cellStyle name="60% - Accent3 7 2" xfId="5125"/>
    <cellStyle name="60% - Accent3 7 3" xfId="5126"/>
    <cellStyle name="60% - Accent3 8" xfId="5127"/>
    <cellStyle name="60% - Accent3 8 2" xfId="5128"/>
    <cellStyle name="60% - Accent3 8 3" xfId="5129"/>
    <cellStyle name="60% - Accent3 9" xfId="5130"/>
    <cellStyle name="60% - Accent4 10" xfId="5131"/>
    <cellStyle name="60% - Accent4 10 2" xfId="5132"/>
    <cellStyle name="60% - Accent4 10 3" xfId="5133"/>
    <cellStyle name="60% - Accent4 11" xfId="5134"/>
    <cellStyle name="60% - Accent4 12" xfId="5135"/>
    <cellStyle name="60% - Accent4 13" xfId="5136"/>
    <cellStyle name="60% - Accent4 13 2" xfId="5137"/>
    <cellStyle name="60% - Accent4 13 3" xfId="5138"/>
    <cellStyle name="60% - Accent4 14" xfId="5139"/>
    <cellStyle name="60% - Accent4 15" xfId="5140"/>
    <cellStyle name="60% - Accent4 16" xfId="5141"/>
    <cellStyle name="60% - Accent4 2" xfId="5142"/>
    <cellStyle name="60% - Accent4 2 2" xfId="5143"/>
    <cellStyle name="60% - Accent4 2 3" xfId="5144"/>
    <cellStyle name="60% - Accent4 2 4" xfId="5145"/>
    <cellStyle name="60% - Accent4 2 5" xfId="5146"/>
    <cellStyle name="60% - Accent4 2 6" xfId="5147"/>
    <cellStyle name="60% - Accent4 3" xfId="5148"/>
    <cellStyle name="60% - Accent4 4" xfId="5149"/>
    <cellStyle name="60% - Accent4 5" xfId="5150"/>
    <cellStyle name="60% - Accent4 6" xfId="5151"/>
    <cellStyle name="60% - Accent4 7" xfId="5152"/>
    <cellStyle name="60% - Accent4 7 2" xfId="5153"/>
    <cellStyle name="60% - Accent4 7 3" xfId="5154"/>
    <cellStyle name="60% - Accent4 8" xfId="5155"/>
    <cellStyle name="60% - Accent4 8 2" xfId="5156"/>
    <cellStyle name="60% - Accent4 8 3" xfId="5157"/>
    <cellStyle name="60% - Accent4 9" xfId="5158"/>
    <cellStyle name="60% - Accent5 10" xfId="5159"/>
    <cellStyle name="60% - Accent5 10 2" xfId="5160"/>
    <cellStyle name="60% - Accent5 10 3" xfId="5161"/>
    <cellStyle name="60% - Accent5 11" xfId="5162"/>
    <cellStyle name="60% - Accent5 12" xfId="5163"/>
    <cellStyle name="60% - Accent5 13" xfId="5164"/>
    <cellStyle name="60% - Accent5 13 2" xfId="5165"/>
    <cellStyle name="60% - Accent5 13 3" xfId="5166"/>
    <cellStyle name="60% - Accent5 14" xfId="5167"/>
    <cellStyle name="60% - Accent5 15" xfId="5168"/>
    <cellStyle name="60% - Accent5 16" xfId="5169"/>
    <cellStyle name="60% - Accent5 2" xfId="5170"/>
    <cellStyle name="60% - Accent5 2 2" xfId="5171"/>
    <cellStyle name="60% - Accent5 2 3" xfId="5172"/>
    <cellStyle name="60% - Accent5 2 4" xfId="5173"/>
    <cellStyle name="60% - Accent5 2 5" xfId="5174"/>
    <cellStyle name="60% - Accent5 2 6" xfId="5175"/>
    <cellStyle name="60% - Accent5 3" xfId="5176"/>
    <cellStyle name="60% - Accent5 4" xfId="5177"/>
    <cellStyle name="60% - Accent5 5" xfId="5178"/>
    <cellStyle name="60% - Accent5 6" xfId="5179"/>
    <cellStyle name="60% - Accent5 7" xfId="5180"/>
    <cellStyle name="60% - Accent5 7 2" xfId="5181"/>
    <cellStyle name="60% - Accent5 7 3" xfId="5182"/>
    <cellStyle name="60% - Accent5 8" xfId="5183"/>
    <cellStyle name="60% - Accent5 8 2" xfId="5184"/>
    <cellStyle name="60% - Accent5 8 3" xfId="5185"/>
    <cellStyle name="60% - Accent5 9" xfId="5186"/>
    <cellStyle name="60% - Accent6 10" xfId="5187"/>
    <cellStyle name="60% - Accent6 10 2" xfId="5188"/>
    <cellStyle name="60% - Accent6 10 3" xfId="5189"/>
    <cellStyle name="60% - Accent6 11" xfId="5190"/>
    <cellStyle name="60% - Accent6 12" xfId="5191"/>
    <cellStyle name="60% - Accent6 13" xfId="5192"/>
    <cellStyle name="60% - Accent6 13 2" xfId="5193"/>
    <cellStyle name="60% - Accent6 13 3" xfId="5194"/>
    <cellStyle name="60% - Accent6 14" xfId="5195"/>
    <cellStyle name="60% - Accent6 15" xfId="5196"/>
    <cellStyle name="60% - Accent6 16" xfId="5197"/>
    <cellStyle name="60% - Accent6 2" xfId="5198"/>
    <cellStyle name="60% - Accent6 2 2" xfId="5199"/>
    <cellStyle name="60% - Accent6 2 3" xfId="5200"/>
    <cellStyle name="60% - Accent6 2 4" xfId="5201"/>
    <cellStyle name="60% - Accent6 2 5" xfId="5202"/>
    <cellStyle name="60% - Accent6 2 6" xfId="5203"/>
    <cellStyle name="60% - Accent6 3" xfId="5204"/>
    <cellStyle name="60% - Accent6 4" xfId="5205"/>
    <cellStyle name="60% - Accent6 5" xfId="5206"/>
    <cellStyle name="60% - Accent6 6" xfId="5207"/>
    <cellStyle name="60% - Accent6 7" xfId="5208"/>
    <cellStyle name="60% - Accent6 7 2" xfId="5209"/>
    <cellStyle name="60% - Accent6 7 3" xfId="5210"/>
    <cellStyle name="60% - Accent6 8" xfId="5211"/>
    <cellStyle name="60% - Accent6 8 2" xfId="5212"/>
    <cellStyle name="60% - Accent6 8 3" xfId="5213"/>
    <cellStyle name="60% - Accent6 9" xfId="5214"/>
    <cellStyle name="Accent1 10" xfId="5215"/>
    <cellStyle name="Accent1 10 2" xfId="5216"/>
    <cellStyle name="Accent1 10 3" xfId="5217"/>
    <cellStyle name="Accent1 11" xfId="5218"/>
    <cellStyle name="Accent1 12" xfId="5219"/>
    <cellStyle name="Accent1 13" xfId="5220"/>
    <cellStyle name="Accent1 13 2" xfId="5221"/>
    <cellStyle name="Accent1 13 3" xfId="5222"/>
    <cellStyle name="Accent1 14" xfId="5223"/>
    <cellStyle name="Accent1 15" xfId="5224"/>
    <cellStyle name="Accent1 16" xfId="5225"/>
    <cellStyle name="Accent1 2" xfId="5226"/>
    <cellStyle name="Accent1 2 2" xfId="5227"/>
    <cellStyle name="Accent1 2 3" xfId="5228"/>
    <cellStyle name="Accent1 2 4" xfId="5229"/>
    <cellStyle name="Accent1 2 5" xfId="5230"/>
    <cellStyle name="Accent1 2 6" xfId="5231"/>
    <cellStyle name="Accent1 3" xfId="5232"/>
    <cellStyle name="Accent1 4" xfId="5233"/>
    <cellStyle name="Accent1 5" xfId="5234"/>
    <cellStyle name="Accent1 6" xfId="5235"/>
    <cellStyle name="Accent1 7" xfId="5236"/>
    <cellStyle name="Accent1 7 2" xfId="5237"/>
    <cellStyle name="Accent1 7 3" xfId="5238"/>
    <cellStyle name="Accent1 8" xfId="5239"/>
    <cellStyle name="Accent1 8 2" xfId="5240"/>
    <cellStyle name="Accent1 8 3" xfId="5241"/>
    <cellStyle name="Accent1 9" xfId="5242"/>
    <cellStyle name="Accent2 10" xfId="5243"/>
    <cellStyle name="Accent2 10 2" xfId="5244"/>
    <cellStyle name="Accent2 10 3" xfId="5245"/>
    <cellStyle name="Accent2 11" xfId="5246"/>
    <cellStyle name="Accent2 12" xfId="5247"/>
    <cellStyle name="Accent2 13" xfId="5248"/>
    <cellStyle name="Accent2 13 2" xfId="5249"/>
    <cellStyle name="Accent2 13 3" xfId="5250"/>
    <cellStyle name="Accent2 14" xfId="5251"/>
    <cellStyle name="Accent2 15" xfId="5252"/>
    <cellStyle name="Accent2 16" xfId="5253"/>
    <cellStyle name="Accent2 2" xfId="5254"/>
    <cellStyle name="Accent2 2 2" xfId="5255"/>
    <cellStyle name="Accent2 2 3" xfId="5256"/>
    <cellStyle name="Accent2 2 4" xfId="5257"/>
    <cellStyle name="Accent2 2 5" xfId="5258"/>
    <cellStyle name="Accent2 2 6" xfId="5259"/>
    <cellStyle name="Accent2 3" xfId="5260"/>
    <cellStyle name="Accent2 4" xfId="5261"/>
    <cellStyle name="Accent2 5" xfId="5262"/>
    <cellStyle name="Accent2 6" xfId="5263"/>
    <cellStyle name="Accent2 7" xfId="5264"/>
    <cellStyle name="Accent2 7 2" xfId="5265"/>
    <cellStyle name="Accent2 7 3" xfId="5266"/>
    <cellStyle name="Accent2 8" xfId="5267"/>
    <cellStyle name="Accent2 8 2" xfId="5268"/>
    <cellStyle name="Accent2 8 3" xfId="5269"/>
    <cellStyle name="Accent2 9" xfId="5270"/>
    <cellStyle name="Accent3 10" xfId="5271"/>
    <cellStyle name="Accent3 10 2" xfId="5272"/>
    <cellStyle name="Accent3 10 3" xfId="5273"/>
    <cellStyle name="Accent3 11" xfId="5274"/>
    <cellStyle name="Accent3 12" xfId="5275"/>
    <cellStyle name="Accent3 13" xfId="5276"/>
    <cellStyle name="Accent3 13 2" xfId="5277"/>
    <cellStyle name="Accent3 13 3" xfId="5278"/>
    <cellStyle name="Accent3 14" xfId="5279"/>
    <cellStyle name="Accent3 15" xfId="5280"/>
    <cellStyle name="Accent3 16" xfId="5281"/>
    <cellStyle name="Accent3 2" xfId="5282"/>
    <cellStyle name="Accent3 2 2" xfId="5283"/>
    <cellStyle name="Accent3 2 3" xfId="5284"/>
    <cellStyle name="Accent3 2 4" xfId="5285"/>
    <cellStyle name="Accent3 2 5" xfId="5286"/>
    <cellStyle name="Accent3 2 6" xfId="5287"/>
    <cellStyle name="Accent3 3" xfId="5288"/>
    <cellStyle name="Accent3 4" xfId="5289"/>
    <cellStyle name="Accent3 5" xfId="5290"/>
    <cellStyle name="Accent3 6" xfId="5291"/>
    <cellStyle name="Accent3 7" xfId="5292"/>
    <cellStyle name="Accent3 7 2" xfId="5293"/>
    <cellStyle name="Accent3 7 3" xfId="5294"/>
    <cellStyle name="Accent3 8" xfId="5295"/>
    <cellStyle name="Accent3 8 2" xfId="5296"/>
    <cellStyle name="Accent3 8 3" xfId="5297"/>
    <cellStyle name="Accent3 9" xfId="5298"/>
    <cellStyle name="Accent4 10" xfId="5299"/>
    <cellStyle name="Accent4 10 2" xfId="5300"/>
    <cellStyle name="Accent4 10 3" xfId="5301"/>
    <cellStyle name="Accent4 11" xfId="5302"/>
    <cellStyle name="Accent4 12" xfId="5303"/>
    <cellStyle name="Accent4 13" xfId="5304"/>
    <cellStyle name="Accent4 13 2" xfId="5305"/>
    <cellStyle name="Accent4 13 3" xfId="5306"/>
    <cellStyle name="Accent4 14" xfId="5307"/>
    <cellStyle name="Accent4 15" xfId="5308"/>
    <cellStyle name="Accent4 16" xfId="5309"/>
    <cellStyle name="Accent4 2" xfId="5310"/>
    <cellStyle name="Accent4 2 2" xfId="5311"/>
    <cellStyle name="Accent4 2 3" xfId="5312"/>
    <cellStyle name="Accent4 2 4" xfId="5313"/>
    <cellStyle name="Accent4 2 5" xfId="5314"/>
    <cellStyle name="Accent4 2 6" xfId="5315"/>
    <cellStyle name="Accent4 3" xfId="5316"/>
    <cellStyle name="Accent4 4" xfId="5317"/>
    <cellStyle name="Accent4 5" xfId="5318"/>
    <cellStyle name="Accent4 6" xfId="5319"/>
    <cellStyle name="Accent4 7" xfId="5320"/>
    <cellStyle name="Accent4 7 2" xfId="5321"/>
    <cellStyle name="Accent4 7 3" xfId="5322"/>
    <cellStyle name="Accent4 8" xfId="5323"/>
    <cellStyle name="Accent4 8 2" xfId="5324"/>
    <cellStyle name="Accent4 8 3" xfId="5325"/>
    <cellStyle name="Accent4 9" xfId="5326"/>
    <cellStyle name="Accent5 10" xfId="5327"/>
    <cellStyle name="Accent5 10 2" xfId="5328"/>
    <cellStyle name="Accent5 10 3" xfId="5329"/>
    <cellStyle name="Accent5 11" xfId="5330"/>
    <cellStyle name="Accent5 12" xfId="5331"/>
    <cellStyle name="Accent5 13" xfId="5332"/>
    <cellStyle name="Accent5 13 2" xfId="5333"/>
    <cellStyle name="Accent5 13 3" xfId="5334"/>
    <cellStyle name="Accent5 14" xfId="5335"/>
    <cellStyle name="Accent5 15" xfId="5336"/>
    <cellStyle name="Accent5 16" xfId="5337"/>
    <cellStyle name="Accent5 2" xfId="5338"/>
    <cellStyle name="Accent5 2 2" xfId="5339"/>
    <cellStyle name="Accent5 2 3" xfId="5340"/>
    <cellStyle name="Accent5 2 4" xfId="5341"/>
    <cellStyle name="Accent5 2 5" xfId="5342"/>
    <cellStyle name="Accent5 2 6" xfId="5343"/>
    <cellStyle name="Accent5 3" xfId="5344"/>
    <cellStyle name="Accent5 4" xfId="5345"/>
    <cellStyle name="Accent5 5" xfId="5346"/>
    <cellStyle name="Accent5 6" xfId="5347"/>
    <cellStyle name="Accent5 7" xfId="5348"/>
    <cellStyle name="Accent5 7 2" xfId="5349"/>
    <cellStyle name="Accent5 7 3" xfId="5350"/>
    <cellStyle name="Accent5 8" xfId="5351"/>
    <cellStyle name="Accent5 8 2" xfId="5352"/>
    <cellStyle name="Accent5 8 3" xfId="5353"/>
    <cellStyle name="Accent5 9" xfId="5354"/>
    <cellStyle name="Accent6 10" xfId="5355"/>
    <cellStyle name="Accent6 10 2" xfId="5356"/>
    <cellStyle name="Accent6 10 3" xfId="5357"/>
    <cellStyle name="Accent6 11" xfId="5358"/>
    <cellStyle name="Accent6 12" xfId="5359"/>
    <cellStyle name="Accent6 13" xfId="5360"/>
    <cellStyle name="Accent6 13 2" xfId="5361"/>
    <cellStyle name="Accent6 13 3" xfId="5362"/>
    <cellStyle name="Accent6 14" xfId="5363"/>
    <cellStyle name="Accent6 15" xfId="5364"/>
    <cellStyle name="Accent6 16" xfId="5365"/>
    <cellStyle name="Accent6 2" xfId="5366"/>
    <cellStyle name="Accent6 2 2" xfId="5367"/>
    <cellStyle name="Accent6 2 3" xfId="5368"/>
    <cellStyle name="Accent6 2 4" xfId="5369"/>
    <cellStyle name="Accent6 2 5" xfId="5370"/>
    <cellStyle name="Accent6 2 6" xfId="5371"/>
    <cellStyle name="Accent6 3" xfId="5372"/>
    <cellStyle name="Accent6 4" xfId="5373"/>
    <cellStyle name="Accent6 5" xfId="5374"/>
    <cellStyle name="Accent6 6" xfId="5375"/>
    <cellStyle name="Accent6 7" xfId="5376"/>
    <cellStyle name="Accent6 7 2" xfId="5377"/>
    <cellStyle name="Accent6 7 3" xfId="5378"/>
    <cellStyle name="Accent6 8" xfId="5379"/>
    <cellStyle name="Accent6 8 2" xfId="5380"/>
    <cellStyle name="Accent6 8 3" xfId="5381"/>
    <cellStyle name="Accent6 9" xfId="5382"/>
    <cellStyle name="Bad 10" xfId="5383"/>
    <cellStyle name="Bad 10 2" xfId="5384"/>
    <cellStyle name="Bad 10 3" xfId="5385"/>
    <cellStyle name="Bad 11" xfId="5386"/>
    <cellStyle name="Bad 12" xfId="5387"/>
    <cellStyle name="Bad 13" xfId="5388"/>
    <cellStyle name="Bad 13 2" xfId="5389"/>
    <cellStyle name="Bad 13 3" xfId="5390"/>
    <cellStyle name="Bad 14" xfId="5391"/>
    <cellStyle name="Bad 15" xfId="5392"/>
    <cellStyle name="Bad 16" xfId="5393"/>
    <cellStyle name="Bad 2" xfId="5394"/>
    <cellStyle name="Bad 2 2" xfId="5395"/>
    <cellStyle name="Bad 2 3" xfId="5396"/>
    <cellStyle name="Bad 2 4" xfId="5397"/>
    <cellStyle name="Bad 2 5" xfId="5398"/>
    <cellStyle name="Bad 2 6" xfId="5399"/>
    <cellStyle name="Bad 3" xfId="5400"/>
    <cellStyle name="Bad 4" xfId="5401"/>
    <cellStyle name="Bad 5" xfId="5402"/>
    <cellStyle name="Bad 6" xfId="5403"/>
    <cellStyle name="Bad 7" xfId="5404"/>
    <cellStyle name="Bad 7 2" xfId="5405"/>
    <cellStyle name="Bad 7 3" xfId="5406"/>
    <cellStyle name="Bad 8" xfId="5407"/>
    <cellStyle name="Bad 8 2" xfId="5408"/>
    <cellStyle name="Bad 8 3" xfId="5409"/>
    <cellStyle name="Bad 9" xfId="5410"/>
    <cellStyle name="Calculation 10" xfId="5411"/>
    <cellStyle name="Calculation 10 2" xfId="5412"/>
    <cellStyle name="Calculation 10 3" xfId="5413"/>
    <cellStyle name="Calculation 11" xfId="5414"/>
    <cellStyle name="Calculation 12" xfId="5415"/>
    <cellStyle name="Calculation 13" xfId="5416"/>
    <cellStyle name="Calculation 13 2" xfId="5417"/>
    <cellStyle name="Calculation 13 3" xfId="5418"/>
    <cellStyle name="Calculation 14" xfId="5419"/>
    <cellStyle name="Calculation 15" xfId="5420"/>
    <cellStyle name="Calculation 16" xfId="5421"/>
    <cellStyle name="Calculation 2" xfId="5422"/>
    <cellStyle name="Calculation 2 2" xfId="5423"/>
    <cellStyle name="Calculation 2 3" xfId="5424"/>
    <cellStyle name="Calculation 2 4" xfId="5425"/>
    <cellStyle name="Calculation 2 5" xfId="5426"/>
    <cellStyle name="Calculation 2 6" xfId="5427"/>
    <cellStyle name="Calculation 3" xfId="5428"/>
    <cellStyle name="Calculation 4" xfId="5429"/>
    <cellStyle name="Calculation 5" xfId="5430"/>
    <cellStyle name="Calculation 6" xfId="5431"/>
    <cellStyle name="Calculation 7" xfId="5432"/>
    <cellStyle name="Calculation 7 2" xfId="5433"/>
    <cellStyle name="Calculation 7 3" xfId="5434"/>
    <cellStyle name="Calculation 8" xfId="5435"/>
    <cellStyle name="Calculation 8 2" xfId="5436"/>
    <cellStyle name="Calculation 8 3" xfId="5437"/>
    <cellStyle name="Calculation 9" xfId="5438"/>
    <cellStyle name="Check Cell 10" xfId="5439"/>
    <cellStyle name="Check Cell 10 2" xfId="5440"/>
    <cellStyle name="Check Cell 10 3" xfId="5441"/>
    <cellStyle name="Check Cell 11" xfId="5442"/>
    <cellStyle name="Check Cell 12" xfId="5443"/>
    <cellStyle name="Check Cell 13" xfId="5444"/>
    <cellStyle name="Check Cell 13 2" xfId="5445"/>
    <cellStyle name="Check Cell 13 3" xfId="5446"/>
    <cellStyle name="Check Cell 14" xfId="5447"/>
    <cellStyle name="Check Cell 15" xfId="5448"/>
    <cellStyle name="Check Cell 16" xfId="5449"/>
    <cellStyle name="Check Cell 2" xfId="5450"/>
    <cellStyle name="Check Cell 2 2" xfId="5451"/>
    <cellStyle name="Check Cell 2 3" xfId="5452"/>
    <cellStyle name="Check Cell 2 4" xfId="5453"/>
    <cellStyle name="Check Cell 2 5" xfId="5454"/>
    <cellStyle name="Check Cell 2 6" xfId="5455"/>
    <cellStyle name="Check Cell 3" xfId="5456"/>
    <cellStyle name="Check Cell 4" xfId="5457"/>
    <cellStyle name="Check Cell 5" xfId="5458"/>
    <cellStyle name="Check Cell 6" xfId="5459"/>
    <cellStyle name="Check Cell 7" xfId="5460"/>
    <cellStyle name="Check Cell 7 2" xfId="5461"/>
    <cellStyle name="Check Cell 7 3" xfId="5462"/>
    <cellStyle name="Check Cell 8" xfId="5463"/>
    <cellStyle name="Check Cell 8 2" xfId="5464"/>
    <cellStyle name="Check Cell 8 3" xfId="5465"/>
    <cellStyle name="Check Cell 9" xfId="5466"/>
    <cellStyle name="Comma" xfId="1" builtinId="3"/>
    <cellStyle name="Comma [0] 2" xfId="5467"/>
    <cellStyle name="Comma [0] 2 2" xfId="5468"/>
    <cellStyle name="Comma [0] 2 3" xfId="5469"/>
    <cellStyle name="Comma [0] 3" xfId="5470"/>
    <cellStyle name="Comma [0] 4" xfId="5471"/>
    <cellStyle name="Comma [0] 5" xfId="5472"/>
    <cellStyle name="Comma [0] 6" xfId="5473"/>
    <cellStyle name="Comma 10" xfId="5474"/>
    <cellStyle name="Comma 10 10" xfId="5475"/>
    <cellStyle name="Comma 10 10 2" xfId="5476"/>
    <cellStyle name="Comma 10 10 3" xfId="5477"/>
    <cellStyle name="Comma 10 10 4" xfId="5478"/>
    <cellStyle name="Comma 10 10 5" xfId="5479"/>
    <cellStyle name="Comma 10 10 6" xfId="5480"/>
    <cellStyle name="Comma 10 10 7" xfId="5481"/>
    <cellStyle name="Comma 10 10 8" xfId="5482"/>
    <cellStyle name="Comma 10 11" xfId="5483"/>
    <cellStyle name="Comma 10 11 2" xfId="5484"/>
    <cellStyle name="Comma 10 11 3" xfId="5485"/>
    <cellStyle name="Comma 10 11 4" xfId="5486"/>
    <cellStyle name="Comma 10 11 5" xfId="5487"/>
    <cellStyle name="Comma 10 11 6" xfId="5488"/>
    <cellStyle name="Comma 10 11 7" xfId="5489"/>
    <cellStyle name="Comma 10 11 8" xfId="5490"/>
    <cellStyle name="Comma 10 12" xfId="5491"/>
    <cellStyle name="Comma 10 12 2" xfId="5492"/>
    <cellStyle name="Comma 10 12 3" xfId="5493"/>
    <cellStyle name="Comma 10 12 4" xfId="5494"/>
    <cellStyle name="Comma 10 12 5" xfId="5495"/>
    <cellStyle name="Comma 10 12 6" xfId="5496"/>
    <cellStyle name="Comma 10 12 7" xfId="5497"/>
    <cellStyle name="Comma 10 12 8" xfId="5498"/>
    <cellStyle name="Comma 10 13" xfId="5499"/>
    <cellStyle name="Comma 10 13 2" xfId="5500"/>
    <cellStyle name="Comma 10 13 3" xfId="5501"/>
    <cellStyle name="Comma 10 13 4" xfId="5502"/>
    <cellStyle name="Comma 10 13 5" xfId="5503"/>
    <cellStyle name="Comma 10 13 6" xfId="5504"/>
    <cellStyle name="Comma 10 13 7" xfId="5505"/>
    <cellStyle name="Comma 10 13 8" xfId="5506"/>
    <cellStyle name="Comma 10 14" xfId="5507"/>
    <cellStyle name="Comma 10 15" xfId="5508"/>
    <cellStyle name="Comma 10 16" xfId="5509"/>
    <cellStyle name="Comma 10 17" xfId="5510"/>
    <cellStyle name="Comma 10 18" xfId="5511"/>
    <cellStyle name="Comma 10 19" xfId="5512"/>
    <cellStyle name="Comma 10 2" xfId="5513"/>
    <cellStyle name="Comma 10 2 10" xfId="5514"/>
    <cellStyle name="Comma 10 2 11" xfId="5515"/>
    <cellStyle name="Comma 10 2 11 2" xfId="5516"/>
    <cellStyle name="Comma 10 2 11 3" xfId="5517"/>
    <cellStyle name="Comma 10 2 12" xfId="5518"/>
    <cellStyle name="Comma 10 2 13" xfId="5519"/>
    <cellStyle name="Comma 10 2 2" xfId="5520"/>
    <cellStyle name="Comma 10 2 2 2" xfId="5521"/>
    <cellStyle name="Comma 10 2 2 3" xfId="5522"/>
    <cellStyle name="Comma 10 2 2 4" xfId="5523"/>
    <cellStyle name="Comma 10 2 2 5" xfId="5524"/>
    <cellStyle name="Comma 10 2 2 6" xfId="5525"/>
    <cellStyle name="Comma 10 2 2 7" xfId="5526"/>
    <cellStyle name="Comma 10 2 2 8" xfId="5527"/>
    <cellStyle name="Comma 10 2 3" xfId="5528"/>
    <cellStyle name="Comma 10 2 3 2" xfId="5529"/>
    <cellStyle name="Comma 10 2 3 3" xfId="5530"/>
    <cellStyle name="Comma 10 2 3 4" xfId="5531"/>
    <cellStyle name="Comma 10 2 3 5" xfId="5532"/>
    <cellStyle name="Comma 10 2 3 6" xfId="5533"/>
    <cellStyle name="Comma 10 2 3 7" xfId="5534"/>
    <cellStyle name="Comma 10 2 3 8" xfId="5535"/>
    <cellStyle name="Comma 10 2 4" xfId="5536"/>
    <cellStyle name="Comma 10 2 4 2" xfId="5537"/>
    <cellStyle name="Comma 10 2 4 3" xfId="5538"/>
    <cellStyle name="Comma 10 2 4 4" xfId="5539"/>
    <cellStyle name="Comma 10 2 4 5" xfId="5540"/>
    <cellStyle name="Comma 10 2 4 6" xfId="5541"/>
    <cellStyle name="Comma 10 2 4 7" xfId="5542"/>
    <cellStyle name="Comma 10 2 4 8" xfId="5543"/>
    <cellStyle name="Comma 10 2 5" xfId="5544"/>
    <cellStyle name="Comma 10 2 5 2" xfId="5545"/>
    <cellStyle name="Comma 10 2 5 3" xfId="5546"/>
    <cellStyle name="Comma 10 2 5 4" xfId="5547"/>
    <cellStyle name="Comma 10 2 5 5" xfId="5548"/>
    <cellStyle name="Comma 10 2 5 6" xfId="5549"/>
    <cellStyle name="Comma 10 2 5 7" xfId="5550"/>
    <cellStyle name="Comma 10 2 5 8" xfId="5551"/>
    <cellStyle name="Comma 10 2 6" xfId="5552"/>
    <cellStyle name="Comma 10 2 6 2" xfId="5553"/>
    <cellStyle name="Comma 10 2 6 3" xfId="5554"/>
    <cellStyle name="Comma 10 2 6 4" xfId="5555"/>
    <cellStyle name="Comma 10 2 6 5" xfId="5556"/>
    <cellStyle name="Comma 10 2 6 6" xfId="5557"/>
    <cellStyle name="Comma 10 2 6 7" xfId="5558"/>
    <cellStyle name="Comma 10 2 6 8" xfId="5559"/>
    <cellStyle name="Comma 10 2 7" xfId="5560"/>
    <cellStyle name="Comma 10 2 8" xfId="5561"/>
    <cellStyle name="Comma 10 2 9" xfId="5562"/>
    <cellStyle name="Comma 10 20" xfId="5563"/>
    <cellStyle name="Comma 10 21" xfId="5564"/>
    <cellStyle name="Comma 10 22" xfId="5565"/>
    <cellStyle name="Comma 10 3" xfId="5566"/>
    <cellStyle name="Comma 10 3 10" xfId="5567"/>
    <cellStyle name="Comma 10 3 11" xfId="5568"/>
    <cellStyle name="Comma 10 3 12" xfId="5569"/>
    <cellStyle name="Comma 10 3 13" xfId="5570"/>
    <cellStyle name="Comma 10 3 2" xfId="5571"/>
    <cellStyle name="Comma 10 3 2 2" xfId="5572"/>
    <cellStyle name="Comma 10 3 2 3" xfId="5573"/>
    <cellStyle name="Comma 10 3 2 4" xfId="5574"/>
    <cellStyle name="Comma 10 3 2 5" xfId="5575"/>
    <cellStyle name="Comma 10 3 2 6" xfId="5576"/>
    <cellStyle name="Comma 10 3 2 7" xfId="5577"/>
    <cellStyle name="Comma 10 3 2 8" xfId="5578"/>
    <cellStyle name="Comma 10 3 3" xfId="5579"/>
    <cellStyle name="Comma 10 3 3 2" xfId="5580"/>
    <cellStyle name="Comma 10 3 3 3" xfId="5581"/>
    <cellStyle name="Comma 10 3 3 4" xfId="5582"/>
    <cellStyle name="Comma 10 3 3 5" xfId="5583"/>
    <cellStyle name="Comma 10 3 3 6" xfId="5584"/>
    <cellStyle name="Comma 10 3 3 7" xfId="5585"/>
    <cellStyle name="Comma 10 3 3 8" xfId="5586"/>
    <cellStyle name="Comma 10 3 4" xfId="5587"/>
    <cellStyle name="Comma 10 3 4 2" xfId="5588"/>
    <cellStyle name="Comma 10 3 4 3" xfId="5589"/>
    <cellStyle name="Comma 10 3 4 4" xfId="5590"/>
    <cellStyle name="Comma 10 3 4 5" xfId="5591"/>
    <cellStyle name="Comma 10 3 4 6" xfId="5592"/>
    <cellStyle name="Comma 10 3 4 7" xfId="5593"/>
    <cellStyle name="Comma 10 3 4 8" xfId="5594"/>
    <cellStyle name="Comma 10 3 5" xfId="5595"/>
    <cellStyle name="Comma 10 3 5 2" xfId="5596"/>
    <cellStyle name="Comma 10 3 5 3" xfId="5597"/>
    <cellStyle name="Comma 10 3 5 4" xfId="5598"/>
    <cellStyle name="Comma 10 3 5 5" xfId="5599"/>
    <cellStyle name="Comma 10 3 5 6" xfId="5600"/>
    <cellStyle name="Comma 10 3 5 7" xfId="5601"/>
    <cellStyle name="Comma 10 3 5 8" xfId="5602"/>
    <cellStyle name="Comma 10 3 6" xfId="5603"/>
    <cellStyle name="Comma 10 3 6 2" xfId="5604"/>
    <cellStyle name="Comma 10 3 6 3" xfId="5605"/>
    <cellStyle name="Comma 10 3 6 4" xfId="5606"/>
    <cellStyle name="Comma 10 3 6 5" xfId="5607"/>
    <cellStyle name="Comma 10 3 6 6" xfId="5608"/>
    <cellStyle name="Comma 10 3 6 7" xfId="5609"/>
    <cellStyle name="Comma 10 3 6 8" xfId="5610"/>
    <cellStyle name="Comma 10 3 7" xfId="5611"/>
    <cellStyle name="Comma 10 3 8" xfId="5612"/>
    <cellStyle name="Comma 10 3 9" xfId="5613"/>
    <cellStyle name="Comma 10 4" xfId="5614"/>
    <cellStyle name="Comma 10 4 10" xfId="5615"/>
    <cellStyle name="Comma 10 4 11" xfId="5616"/>
    <cellStyle name="Comma 10 4 12" xfId="5617"/>
    <cellStyle name="Comma 10 4 13" xfId="5618"/>
    <cellStyle name="Comma 10 4 2" xfId="5619"/>
    <cellStyle name="Comma 10 4 2 2" xfId="5620"/>
    <cellStyle name="Comma 10 4 2 3" xfId="5621"/>
    <cellStyle name="Comma 10 4 2 4" xfId="5622"/>
    <cellStyle name="Comma 10 4 2 5" xfId="5623"/>
    <cellStyle name="Comma 10 4 2 6" xfId="5624"/>
    <cellStyle name="Comma 10 4 2 7" xfId="5625"/>
    <cellStyle name="Comma 10 4 2 8" xfId="5626"/>
    <cellStyle name="Comma 10 4 3" xfId="5627"/>
    <cellStyle name="Comma 10 4 3 2" xfId="5628"/>
    <cellStyle name="Comma 10 4 3 3" xfId="5629"/>
    <cellStyle name="Comma 10 4 3 4" xfId="5630"/>
    <cellStyle name="Comma 10 4 3 5" xfId="5631"/>
    <cellStyle name="Comma 10 4 3 6" xfId="5632"/>
    <cellStyle name="Comma 10 4 3 7" xfId="5633"/>
    <cellStyle name="Comma 10 4 3 8" xfId="5634"/>
    <cellStyle name="Comma 10 4 4" xfId="5635"/>
    <cellStyle name="Comma 10 4 4 2" xfId="5636"/>
    <cellStyle name="Comma 10 4 4 3" xfId="5637"/>
    <cellStyle name="Comma 10 4 4 4" xfId="5638"/>
    <cellStyle name="Comma 10 4 4 5" xfId="5639"/>
    <cellStyle name="Comma 10 4 4 6" xfId="5640"/>
    <cellStyle name="Comma 10 4 4 7" xfId="5641"/>
    <cellStyle name="Comma 10 4 4 8" xfId="5642"/>
    <cellStyle name="Comma 10 4 5" xfId="5643"/>
    <cellStyle name="Comma 10 4 5 2" xfId="5644"/>
    <cellStyle name="Comma 10 4 5 3" xfId="5645"/>
    <cellStyle name="Comma 10 4 5 4" xfId="5646"/>
    <cellStyle name="Comma 10 4 5 5" xfId="5647"/>
    <cellStyle name="Comma 10 4 5 6" xfId="5648"/>
    <cellStyle name="Comma 10 4 5 7" xfId="5649"/>
    <cellStyle name="Comma 10 4 5 8" xfId="5650"/>
    <cellStyle name="Comma 10 4 6" xfId="5651"/>
    <cellStyle name="Comma 10 4 6 2" xfId="5652"/>
    <cellStyle name="Comma 10 4 6 3" xfId="5653"/>
    <cellStyle name="Comma 10 4 6 4" xfId="5654"/>
    <cellStyle name="Comma 10 4 6 5" xfId="5655"/>
    <cellStyle name="Comma 10 4 6 6" xfId="5656"/>
    <cellStyle name="Comma 10 4 6 7" xfId="5657"/>
    <cellStyle name="Comma 10 4 6 8" xfId="5658"/>
    <cellStyle name="Comma 10 4 7" xfId="5659"/>
    <cellStyle name="Comma 10 4 8" xfId="5660"/>
    <cellStyle name="Comma 10 4 9" xfId="5661"/>
    <cellStyle name="Comma 10 5" xfId="5662"/>
    <cellStyle name="Comma 10 5 10" xfId="5663"/>
    <cellStyle name="Comma 10 5 11" xfId="5664"/>
    <cellStyle name="Comma 10 5 12" xfId="5665"/>
    <cellStyle name="Comma 10 5 13" xfId="5666"/>
    <cellStyle name="Comma 10 5 2" xfId="5667"/>
    <cellStyle name="Comma 10 5 2 2" xfId="5668"/>
    <cellStyle name="Comma 10 5 2 3" xfId="5669"/>
    <cellStyle name="Comma 10 5 2 4" xfId="5670"/>
    <cellStyle name="Comma 10 5 2 5" xfId="5671"/>
    <cellStyle name="Comma 10 5 2 6" xfId="5672"/>
    <cellStyle name="Comma 10 5 2 7" xfId="5673"/>
    <cellStyle name="Comma 10 5 2 8" xfId="5674"/>
    <cellStyle name="Comma 10 5 3" xfId="5675"/>
    <cellStyle name="Comma 10 5 3 2" xfId="5676"/>
    <cellStyle name="Comma 10 5 3 3" xfId="5677"/>
    <cellStyle name="Comma 10 5 3 4" xfId="5678"/>
    <cellStyle name="Comma 10 5 3 5" xfId="5679"/>
    <cellStyle name="Comma 10 5 3 6" xfId="5680"/>
    <cellStyle name="Comma 10 5 3 7" xfId="5681"/>
    <cellStyle name="Comma 10 5 3 8" xfId="5682"/>
    <cellStyle name="Comma 10 5 4" xfId="5683"/>
    <cellStyle name="Comma 10 5 4 2" xfId="5684"/>
    <cellStyle name="Comma 10 5 4 3" xfId="5685"/>
    <cellStyle name="Comma 10 5 4 4" xfId="5686"/>
    <cellStyle name="Comma 10 5 4 5" xfId="5687"/>
    <cellStyle name="Comma 10 5 4 6" xfId="5688"/>
    <cellStyle name="Comma 10 5 4 7" xfId="5689"/>
    <cellStyle name="Comma 10 5 4 8" xfId="5690"/>
    <cellStyle name="Comma 10 5 5" xfId="5691"/>
    <cellStyle name="Comma 10 5 5 2" xfId="5692"/>
    <cellStyle name="Comma 10 5 5 3" xfId="5693"/>
    <cellStyle name="Comma 10 5 5 4" xfId="5694"/>
    <cellStyle name="Comma 10 5 5 5" xfId="5695"/>
    <cellStyle name="Comma 10 5 5 6" xfId="5696"/>
    <cellStyle name="Comma 10 5 5 7" xfId="5697"/>
    <cellStyle name="Comma 10 5 5 8" xfId="5698"/>
    <cellStyle name="Comma 10 5 6" xfId="5699"/>
    <cellStyle name="Comma 10 5 6 2" xfId="5700"/>
    <cellStyle name="Comma 10 5 6 3" xfId="5701"/>
    <cellStyle name="Comma 10 5 6 4" xfId="5702"/>
    <cellStyle name="Comma 10 5 6 5" xfId="5703"/>
    <cellStyle name="Comma 10 5 6 6" xfId="5704"/>
    <cellStyle name="Comma 10 5 6 7" xfId="5705"/>
    <cellStyle name="Comma 10 5 6 8" xfId="5706"/>
    <cellStyle name="Comma 10 5 7" xfId="5707"/>
    <cellStyle name="Comma 10 5 8" xfId="5708"/>
    <cellStyle name="Comma 10 5 9" xfId="5709"/>
    <cellStyle name="Comma 10 6" xfId="5710"/>
    <cellStyle name="Comma 10 6 10" xfId="5711"/>
    <cellStyle name="Comma 10 6 11" xfId="5712"/>
    <cellStyle name="Comma 10 6 12" xfId="5713"/>
    <cellStyle name="Comma 10 6 13" xfId="5714"/>
    <cellStyle name="Comma 10 6 2" xfId="5715"/>
    <cellStyle name="Comma 10 6 2 2" xfId="5716"/>
    <cellStyle name="Comma 10 6 2 3" xfId="5717"/>
    <cellStyle name="Comma 10 6 2 4" xfId="5718"/>
    <cellStyle name="Comma 10 6 2 5" xfId="5719"/>
    <cellStyle name="Comma 10 6 2 6" xfId="5720"/>
    <cellStyle name="Comma 10 6 2 7" xfId="5721"/>
    <cellStyle name="Comma 10 6 2 8" xfId="5722"/>
    <cellStyle name="Comma 10 6 3" xfId="5723"/>
    <cellStyle name="Comma 10 6 3 2" xfId="5724"/>
    <cellStyle name="Comma 10 6 3 3" xfId="5725"/>
    <cellStyle name="Comma 10 6 3 4" xfId="5726"/>
    <cellStyle name="Comma 10 6 3 5" xfId="5727"/>
    <cellStyle name="Comma 10 6 3 6" xfId="5728"/>
    <cellStyle name="Comma 10 6 3 7" xfId="5729"/>
    <cellStyle name="Comma 10 6 3 8" xfId="5730"/>
    <cellStyle name="Comma 10 6 4" xfId="5731"/>
    <cellStyle name="Comma 10 6 4 2" xfId="5732"/>
    <cellStyle name="Comma 10 6 4 3" xfId="5733"/>
    <cellStyle name="Comma 10 6 4 4" xfId="5734"/>
    <cellStyle name="Comma 10 6 4 5" xfId="5735"/>
    <cellStyle name="Comma 10 6 4 6" xfId="5736"/>
    <cellStyle name="Comma 10 6 4 7" xfId="5737"/>
    <cellStyle name="Comma 10 6 4 8" xfId="5738"/>
    <cellStyle name="Comma 10 6 5" xfId="5739"/>
    <cellStyle name="Comma 10 6 5 2" xfId="5740"/>
    <cellStyle name="Comma 10 6 5 3" xfId="5741"/>
    <cellStyle name="Comma 10 6 5 4" xfId="5742"/>
    <cellStyle name="Comma 10 6 5 5" xfId="5743"/>
    <cellStyle name="Comma 10 6 5 6" xfId="5744"/>
    <cellStyle name="Comma 10 6 5 7" xfId="5745"/>
    <cellStyle name="Comma 10 6 5 8" xfId="5746"/>
    <cellStyle name="Comma 10 6 6" xfId="5747"/>
    <cellStyle name="Comma 10 6 6 2" xfId="5748"/>
    <cellStyle name="Comma 10 6 6 3" xfId="5749"/>
    <cellStyle name="Comma 10 6 6 4" xfId="5750"/>
    <cellStyle name="Comma 10 6 6 5" xfId="5751"/>
    <cellStyle name="Comma 10 6 6 6" xfId="5752"/>
    <cellStyle name="Comma 10 6 6 7" xfId="5753"/>
    <cellStyle name="Comma 10 6 6 8" xfId="5754"/>
    <cellStyle name="Comma 10 6 7" xfId="5755"/>
    <cellStyle name="Comma 10 6 8" xfId="5756"/>
    <cellStyle name="Comma 10 6 9" xfId="5757"/>
    <cellStyle name="Comma 10 7" xfId="5758"/>
    <cellStyle name="Comma 10 7 10" xfId="5759"/>
    <cellStyle name="Comma 10 7 11" xfId="5760"/>
    <cellStyle name="Comma 10 7 12" xfId="5761"/>
    <cellStyle name="Comma 10 7 13" xfId="5762"/>
    <cellStyle name="Comma 10 7 2" xfId="5763"/>
    <cellStyle name="Comma 10 7 2 2" xfId="5764"/>
    <cellStyle name="Comma 10 7 2 3" xfId="5765"/>
    <cellStyle name="Comma 10 7 2 4" xfId="5766"/>
    <cellStyle name="Comma 10 7 2 5" xfId="5767"/>
    <cellStyle name="Comma 10 7 2 6" xfId="5768"/>
    <cellStyle name="Comma 10 7 2 7" xfId="5769"/>
    <cellStyle name="Comma 10 7 2 8" xfId="5770"/>
    <cellStyle name="Comma 10 7 3" xfId="5771"/>
    <cellStyle name="Comma 10 7 3 2" xfId="5772"/>
    <cellStyle name="Comma 10 7 3 3" xfId="5773"/>
    <cellStyle name="Comma 10 7 3 4" xfId="5774"/>
    <cellStyle name="Comma 10 7 3 5" xfId="5775"/>
    <cellStyle name="Comma 10 7 3 6" xfId="5776"/>
    <cellStyle name="Comma 10 7 3 7" xfId="5777"/>
    <cellStyle name="Comma 10 7 3 8" xfId="5778"/>
    <cellStyle name="Comma 10 7 4" xfId="5779"/>
    <cellStyle name="Comma 10 7 4 2" xfId="5780"/>
    <cellStyle name="Comma 10 7 4 3" xfId="5781"/>
    <cellStyle name="Comma 10 7 4 4" xfId="5782"/>
    <cellStyle name="Comma 10 7 4 5" xfId="5783"/>
    <cellStyle name="Comma 10 7 4 6" xfId="5784"/>
    <cellStyle name="Comma 10 7 4 7" xfId="5785"/>
    <cellStyle name="Comma 10 7 4 8" xfId="5786"/>
    <cellStyle name="Comma 10 7 5" xfId="5787"/>
    <cellStyle name="Comma 10 7 5 2" xfId="5788"/>
    <cellStyle name="Comma 10 7 5 3" xfId="5789"/>
    <cellStyle name="Comma 10 7 5 4" xfId="5790"/>
    <cellStyle name="Comma 10 7 5 5" xfId="5791"/>
    <cellStyle name="Comma 10 7 5 6" xfId="5792"/>
    <cellStyle name="Comma 10 7 5 7" xfId="5793"/>
    <cellStyle name="Comma 10 7 5 8" xfId="5794"/>
    <cellStyle name="Comma 10 7 6" xfId="5795"/>
    <cellStyle name="Comma 10 7 6 2" xfId="5796"/>
    <cellStyle name="Comma 10 7 6 3" xfId="5797"/>
    <cellStyle name="Comma 10 7 6 4" xfId="5798"/>
    <cellStyle name="Comma 10 7 6 5" xfId="5799"/>
    <cellStyle name="Comma 10 7 6 6" xfId="5800"/>
    <cellStyle name="Comma 10 7 6 7" xfId="5801"/>
    <cellStyle name="Comma 10 7 6 8" xfId="5802"/>
    <cellStyle name="Comma 10 7 7" xfId="5803"/>
    <cellStyle name="Comma 10 7 8" xfId="5804"/>
    <cellStyle name="Comma 10 7 9" xfId="5805"/>
    <cellStyle name="Comma 10 8" xfId="5806"/>
    <cellStyle name="Comma 10 8 10" xfId="5807"/>
    <cellStyle name="Comma 10 8 11" xfId="5808"/>
    <cellStyle name="Comma 10 8 12" xfId="5809"/>
    <cellStyle name="Comma 10 8 13" xfId="5810"/>
    <cellStyle name="Comma 10 8 2" xfId="5811"/>
    <cellStyle name="Comma 10 8 2 2" xfId="5812"/>
    <cellStyle name="Comma 10 8 2 3" xfId="5813"/>
    <cellStyle name="Comma 10 8 2 4" xfId="5814"/>
    <cellStyle name="Comma 10 8 2 5" xfId="5815"/>
    <cellStyle name="Comma 10 8 2 6" xfId="5816"/>
    <cellStyle name="Comma 10 8 2 7" xfId="5817"/>
    <cellStyle name="Comma 10 8 2 8" xfId="5818"/>
    <cellStyle name="Comma 10 8 3" xfId="5819"/>
    <cellStyle name="Comma 10 8 3 2" xfId="5820"/>
    <cellStyle name="Comma 10 8 3 3" xfId="5821"/>
    <cellStyle name="Comma 10 8 3 4" xfId="5822"/>
    <cellStyle name="Comma 10 8 3 5" xfId="5823"/>
    <cellStyle name="Comma 10 8 3 6" xfId="5824"/>
    <cellStyle name="Comma 10 8 3 7" xfId="5825"/>
    <cellStyle name="Comma 10 8 3 8" xfId="5826"/>
    <cellStyle name="Comma 10 8 4" xfId="5827"/>
    <cellStyle name="Comma 10 8 4 2" xfId="5828"/>
    <cellStyle name="Comma 10 8 4 3" xfId="5829"/>
    <cellStyle name="Comma 10 8 4 4" xfId="5830"/>
    <cellStyle name="Comma 10 8 4 5" xfId="5831"/>
    <cellStyle name="Comma 10 8 4 6" xfId="5832"/>
    <cellStyle name="Comma 10 8 4 7" xfId="5833"/>
    <cellStyle name="Comma 10 8 4 8" xfId="5834"/>
    <cellStyle name="Comma 10 8 5" xfId="5835"/>
    <cellStyle name="Comma 10 8 5 2" xfId="5836"/>
    <cellStyle name="Comma 10 8 5 3" xfId="5837"/>
    <cellStyle name="Comma 10 8 5 4" xfId="5838"/>
    <cellStyle name="Comma 10 8 5 5" xfId="5839"/>
    <cellStyle name="Comma 10 8 5 6" xfId="5840"/>
    <cellStyle name="Comma 10 8 5 7" xfId="5841"/>
    <cellStyle name="Comma 10 8 5 8" xfId="5842"/>
    <cellStyle name="Comma 10 8 6" xfId="5843"/>
    <cellStyle name="Comma 10 8 6 2" xfId="5844"/>
    <cellStyle name="Comma 10 8 6 3" xfId="5845"/>
    <cellStyle name="Comma 10 8 6 4" xfId="5846"/>
    <cellStyle name="Comma 10 8 6 5" xfId="5847"/>
    <cellStyle name="Comma 10 8 6 6" xfId="5848"/>
    <cellStyle name="Comma 10 8 6 7" xfId="5849"/>
    <cellStyle name="Comma 10 8 6 8" xfId="5850"/>
    <cellStyle name="Comma 10 8 7" xfId="5851"/>
    <cellStyle name="Comma 10 8 8" xfId="5852"/>
    <cellStyle name="Comma 10 8 9" xfId="5853"/>
    <cellStyle name="Comma 10 9" xfId="5854"/>
    <cellStyle name="Comma 10 9 2" xfId="5855"/>
    <cellStyle name="Comma 10 9 3" xfId="5856"/>
    <cellStyle name="Comma 10 9 4" xfId="5857"/>
    <cellStyle name="Comma 10 9 5" xfId="5858"/>
    <cellStyle name="Comma 10 9 6" xfId="5859"/>
    <cellStyle name="Comma 10 9 7" xfId="5860"/>
    <cellStyle name="Comma 10 9 8" xfId="5861"/>
    <cellStyle name="Comma 100" xfId="5862"/>
    <cellStyle name="Comma 101" xfId="5863"/>
    <cellStyle name="Comma 102" xfId="5864"/>
    <cellStyle name="Comma 103" xfId="5865"/>
    <cellStyle name="Comma 104" xfId="4"/>
    <cellStyle name="Comma 104 2" xfId="5866"/>
    <cellStyle name="Comma 104 3" xfId="5867"/>
    <cellStyle name="Comma 104 3 2" xfId="5868"/>
    <cellStyle name="Comma 104 4" xfId="5869"/>
    <cellStyle name="Comma 104 5" xfId="5870"/>
    <cellStyle name="Comma 105" xfId="5871"/>
    <cellStyle name="Comma 106" xfId="5872"/>
    <cellStyle name="Comma 107" xfId="5873"/>
    <cellStyle name="Comma 108" xfId="5874"/>
    <cellStyle name="Comma 109" xfId="5875"/>
    <cellStyle name="Comma 11" xfId="5876"/>
    <cellStyle name="Comma 11 2" xfId="5877"/>
    <cellStyle name="Comma 11 3" xfId="5878"/>
    <cellStyle name="Comma 11 4" xfId="5879"/>
    <cellStyle name="Comma 11 5" xfId="5880"/>
    <cellStyle name="Comma 110" xfId="5881"/>
    <cellStyle name="Comma 111" xfId="5882"/>
    <cellStyle name="Comma 112" xfId="5883"/>
    <cellStyle name="Comma 113" xfId="5884"/>
    <cellStyle name="Comma 113 2" xfId="5885"/>
    <cellStyle name="Comma 114" xfId="5886"/>
    <cellStyle name="Comma 115" xfId="5887"/>
    <cellStyle name="Comma 116" xfId="5888"/>
    <cellStyle name="Comma 117" xfId="5889"/>
    <cellStyle name="Comma 118" xfId="5890"/>
    <cellStyle name="Comma 119" xfId="5891"/>
    <cellStyle name="Comma 12" xfId="5892"/>
    <cellStyle name="Comma 12 10" xfId="5893"/>
    <cellStyle name="Comma 12 10 2" xfId="5894"/>
    <cellStyle name="Comma 12 10 3" xfId="5895"/>
    <cellStyle name="Comma 12 10 4" xfId="5896"/>
    <cellStyle name="Comma 12 10 5" xfId="5897"/>
    <cellStyle name="Comma 12 10 6" xfId="5898"/>
    <cellStyle name="Comma 12 10 7" xfId="5899"/>
    <cellStyle name="Comma 12 10 8" xfId="5900"/>
    <cellStyle name="Comma 12 11" xfId="5901"/>
    <cellStyle name="Comma 12 11 2" xfId="5902"/>
    <cellStyle name="Comma 12 11 3" xfId="5903"/>
    <cellStyle name="Comma 12 11 4" xfId="5904"/>
    <cellStyle name="Comma 12 11 5" xfId="5905"/>
    <cellStyle name="Comma 12 11 6" xfId="5906"/>
    <cellStyle name="Comma 12 11 7" xfId="5907"/>
    <cellStyle name="Comma 12 11 8" xfId="5908"/>
    <cellStyle name="Comma 12 12" xfId="5909"/>
    <cellStyle name="Comma 12 12 2" xfId="5910"/>
    <cellStyle name="Comma 12 12 3" xfId="5911"/>
    <cellStyle name="Comma 12 12 4" xfId="5912"/>
    <cellStyle name="Comma 12 12 5" xfId="5913"/>
    <cellStyle name="Comma 12 12 6" xfId="5914"/>
    <cellStyle name="Comma 12 12 7" xfId="5915"/>
    <cellStyle name="Comma 12 12 8" xfId="5916"/>
    <cellStyle name="Comma 12 13" xfId="5917"/>
    <cellStyle name="Comma 12 2" xfId="5918"/>
    <cellStyle name="Comma 12 2 2" xfId="5919"/>
    <cellStyle name="Comma 12 2 3" xfId="5920"/>
    <cellStyle name="Comma 12 2 4" xfId="5921"/>
    <cellStyle name="Comma 12 2 5" xfId="5922"/>
    <cellStyle name="Comma 12 2 6" xfId="5923"/>
    <cellStyle name="Comma 12 2 7" xfId="5924"/>
    <cellStyle name="Comma 12 2 8" xfId="5925"/>
    <cellStyle name="Comma 12 3" xfId="5926"/>
    <cellStyle name="Comma 12 3 2" xfId="5927"/>
    <cellStyle name="Comma 12 3 3" xfId="5928"/>
    <cellStyle name="Comma 12 3 4" xfId="5929"/>
    <cellStyle name="Comma 12 3 5" xfId="5930"/>
    <cellStyle name="Comma 12 3 6" xfId="5931"/>
    <cellStyle name="Comma 12 3 7" xfId="5932"/>
    <cellStyle name="Comma 12 3 8" xfId="5933"/>
    <cellStyle name="Comma 12 4" xfId="5934"/>
    <cellStyle name="Comma 12 4 2" xfId="5935"/>
    <cellStyle name="Comma 12 4 3" xfId="5936"/>
    <cellStyle name="Comma 12 4 4" xfId="5937"/>
    <cellStyle name="Comma 12 4 5" xfId="5938"/>
    <cellStyle name="Comma 12 4 6" xfId="5939"/>
    <cellStyle name="Comma 12 4 7" xfId="5940"/>
    <cellStyle name="Comma 12 4 8" xfId="5941"/>
    <cellStyle name="Comma 12 5" xfId="5942"/>
    <cellStyle name="Comma 12 5 2" xfId="5943"/>
    <cellStyle name="Comma 12 5 3" xfId="5944"/>
    <cellStyle name="Comma 12 5 4" xfId="5945"/>
    <cellStyle name="Comma 12 5 5" xfId="5946"/>
    <cellStyle name="Comma 12 5 6" xfId="5947"/>
    <cellStyle name="Comma 12 5 7" xfId="5948"/>
    <cellStyle name="Comma 12 5 8" xfId="5949"/>
    <cellStyle name="Comma 12 6" xfId="5950"/>
    <cellStyle name="Comma 12 6 2" xfId="5951"/>
    <cellStyle name="Comma 12 6 3" xfId="5952"/>
    <cellStyle name="Comma 12 6 4" xfId="5953"/>
    <cellStyle name="Comma 12 6 5" xfId="5954"/>
    <cellStyle name="Comma 12 6 6" xfId="5955"/>
    <cellStyle name="Comma 12 6 7" xfId="5956"/>
    <cellStyle name="Comma 12 6 8" xfId="5957"/>
    <cellStyle name="Comma 12 7" xfId="5958"/>
    <cellStyle name="Comma 12 7 2" xfId="5959"/>
    <cellStyle name="Comma 12 7 3" xfId="5960"/>
    <cellStyle name="Comma 12 7 4" xfId="5961"/>
    <cellStyle name="Comma 12 7 5" xfId="5962"/>
    <cellStyle name="Comma 12 7 6" xfId="5963"/>
    <cellStyle name="Comma 12 7 7" xfId="5964"/>
    <cellStyle name="Comma 12 7 8" xfId="5965"/>
    <cellStyle name="Comma 12 8" xfId="5966"/>
    <cellStyle name="Comma 12 8 2" xfId="5967"/>
    <cellStyle name="Comma 12 8 3" xfId="5968"/>
    <cellStyle name="Comma 12 8 4" xfId="5969"/>
    <cellStyle name="Comma 12 8 5" xfId="5970"/>
    <cellStyle name="Comma 12 8 6" xfId="5971"/>
    <cellStyle name="Comma 12 8 7" xfId="5972"/>
    <cellStyle name="Comma 12 8 8" xfId="5973"/>
    <cellStyle name="Comma 12 9" xfId="5974"/>
    <cellStyle name="Comma 12 9 2" xfId="5975"/>
    <cellStyle name="Comma 12 9 3" xfId="5976"/>
    <cellStyle name="Comma 12 9 4" xfId="5977"/>
    <cellStyle name="Comma 12 9 5" xfId="5978"/>
    <cellStyle name="Comma 12 9 6" xfId="5979"/>
    <cellStyle name="Comma 12 9 7" xfId="5980"/>
    <cellStyle name="Comma 12 9 8" xfId="5981"/>
    <cellStyle name="Comma 120" xfId="5982"/>
    <cellStyle name="Comma 121" xfId="5983"/>
    <cellStyle name="Comma 122" xfId="5984"/>
    <cellStyle name="Comma 123" xfId="5985"/>
    <cellStyle name="Comma 124" xfId="5986"/>
    <cellStyle name="Comma 126" xfId="5987"/>
    <cellStyle name="Comma 13" xfId="5988"/>
    <cellStyle name="Comma 13 10" xfId="5989"/>
    <cellStyle name="Comma 13 11" xfId="5990"/>
    <cellStyle name="Comma 13 12" xfId="5991"/>
    <cellStyle name="Comma 13 13" xfId="5992"/>
    <cellStyle name="Comma 13 2" xfId="5993"/>
    <cellStyle name="Comma 13 2 10" xfId="5994"/>
    <cellStyle name="Comma 13 2 2" xfId="5995"/>
    <cellStyle name="Comma 13 2 3" xfId="5996"/>
    <cellStyle name="Comma 13 2 4" xfId="5997"/>
    <cellStyle name="Comma 13 2 5" xfId="5998"/>
    <cellStyle name="Comma 13 2 6" xfId="5999"/>
    <cellStyle name="Comma 13 2 7" xfId="6000"/>
    <cellStyle name="Comma 13 2 8" xfId="6001"/>
    <cellStyle name="Comma 13 2 9" xfId="6002"/>
    <cellStyle name="Comma 13 3" xfId="6003"/>
    <cellStyle name="Comma 13 3 10" xfId="6004"/>
    <cellStyle name="Comma 13 3 2" xfId="6005"/>
    <cellStyle name="Comma 13 3 3" xfId="6006"/>
    <cellStyle name="Comma 13 3 4" xfId="6007"/>
    <cellStyle name="Comma 13 3 5" xfId="6008"/>
    <cellStyle name="Comma 13 3 6" xfId="6009"/>
    <cellStyle name="Comma 13 3 7" xfId="6010"/>
    <cellStyle name="Comma 13 3 8" xfId="6011"/>
    <cellStyle name="Comma 13 3 9" xfId="6012"/>
    <cellStyle name="Comma 13 4" xfId="6013"/>
    <cellStyle name="Comma 13 4 2" xfId="6014"/>
    <cellStyle name="Comma 13 4 3" xfId="6015"/>
    <cellStyle name="Comma 13 4 4" xfId="6016"/>
    <cellStyle name="Comma 13 4 5" xfId="6017"/>
    <cellStyle name="Comma 13 4 6" xfId="6018"/>
    <cellStyle name="Comma 13 4 7" xfId="6019"/>
    <cellStyle name="Comma 13 4 8" xfId="6020"/>
    <cellStyle name="Comma 13 5" xfId="6021"/>
    <cellStyle name="Comma 13 5 2" xfId="6022"/>
    <cellStyle name="Comma 13 5 3" xfId="6023"/>
    <cellStyle name="Comma 13 5 4" xfId="6024"/>
    <cellStyle name="Comma 13 5 5" xfId="6025"/>
    <cellStyle name="Comma 13 5 6" xfId="6026"/>
    <cellStyle name="Comma 13 5 7" xfId="6027"/>
    <cellStyle name="Comma 13 5 8" xfId="6028"/>
    <cellStyle name="Comma 13 6" xfId="6029"/>
    <cellStyle name="Comma 13 6 2" xfId="6030"/>
    <cellStyle name="Comma 13 6 3" xfId="6031"/>
    <cellStyle name="Comma 13 6 4" xfId="6032"/>
    <cellStyle name="Comma 13 6 5" xfId="6033"/>
    <cellStyle name="Comma 13 6 6" xfId="6034"/>
    <cellStyle name="Comma 13 6 7" xfId="6035"/>
    <cellStyle name="Comma 13 6 8" xfId="6036"/>
    <cellStyle name="Comma 13 7" xfId="6037"/>
    <cellStyle name="Comma 13 8" xfId="6038"/>
    <cellStyle name="Comma 13 9" xfId="6039"/>
    <cellStyle name="Comma 14" xfId="6040"/>
    <cellStyle name="Comma 14 2" xfId="6041"/>
    <cellStyle name="Comma 14 3" xfId="6042"/>
    <cellStyle name="Comma 15" xfId="6043"/>
    <cellStyle name="Comma 15 2" xfId="6044"/>
    <cellStyle name="Comma 15 3" xfId="6045"/>
    <cellStyle name="Comma 16" xfId="6046"/>
    <cellStyle name="Comma 16 2" xfId="6047"/>
    <cellStyle name="Comma 16 3" xfId="6048"/>
    <cellStyle name="Comma 16 4" xfId="6049"/>
    <cellStyle name="Comma 17" xfId="6050"/>
    <cellStyle name="Comma 17 2" xfId="6051"/>
    <cellStyle name="Comma 17 3" xfId="6052"/>
    <cellStyle name="Comma 17 4" xfId="6053"/>
    <cellStyle name="Comma 17 5" xfId="6054"/>
    <cellStyle name="Comma 17 6" xfId="6055"/>
    <cellStyle name="Comma 17 7" xfId="6056"/>
    <cellStyle name="Comma 17 8" xfId="6057"/>
    <cellStyle name="Comma 17 9" xfId="6058"/>
    <cellStyle name="Comma 18" xfId="6059"/>
    <cellStyle name="Comma 18 2" xfId="6060"/>
    <cellStyle name="Comma 18 3" xfId="6061"/>
    <cellStyle name="Comma 19" xfId="6062"/>
    <cellStyle name="Comma 19 2" xfId="6063"/>
    <cellStyle name="Comma 19 3" xfId="6064"/>
    <cellStyle name="Comma 2" xfId="6065"/>
    <cellStyle name="Comma 2 10" xfId="5"/>
    <cellStyle name="Comma 2 10 2" xfId="6066"/>
    <cellStyle name="Comma 2 10 3" xfId="6067"/>
    <cellStyle name="Comma 2 11" xfId="6068"/>
    <cellStyle name="Comma 2 11 2" xfId="6069"/>
    <cellStyle name="Comma 2 11 3" xfId="6070"/>
    <cellStyle name="Comma 2 12" xfId="6071"/>
    <cellStyle name="Comma 2 12 2" xfId="6072"/>
    <cellStyle name="Comma 2 12 3" xfId="6073"/>
    <cellStyle name="Comma 2 13" xfId="6074"/>
    <cellStyle name="Comma 2 13 2" xfId="6075"/>
    <cellStyle name="Comma 2 13 3" xfId="6076"/>
    <cellStyle name="Comma 2 14" xfId="6077"/>
    <cellStyle name="Comma 2 14 2" xfId="6078"/>
    <cellStyle name="Comma 2 14 3" xfId="6079"/>
    <cellStyle name="Comma 2 15" xfId="6080"/>
    <cellStyle name="Comma 2 15 2" xfId="6081"/>
    <cellStyle name="Comma 2 15 3" xfId="6082"/>
    <cellStyle name="Comma 2 16" xfId="6083"/>
    <cellStyle name="Comma 2 16 2" xfId="6084"/>
    <cellStyle name="Comma 2 16 3" xfId="6085"/>
    <cellStyle name="Comma 2 16 4" xfId="6086"/>
    <cellStyle name="Comma 2 17" xfId="6087"/>
    <cellStyle name="Comma 2 18" xfId="6088"/>
    <cellStyle name="Comma 2 19" xfId="6089"/>
    <cellStyle name="Comma 2 2" xfId="6090"/>
    <cellStyle name="Comma 2 2 2" xfId="6091"/>
    <cellStyle name="Comma 2 2 2 2" xfId="6092"/>
    <cellStyle name="Comma 2 2 2 2 2" xfId="6093"/>
    <cellStyle name="Comma 2 2 2 2 2 2" xfId="6094"/>
    <cellStyle name="Comma 2 2 2 2 3" xfId="6095"/>
    <cellStyle name="Comma 2 2 2 2 4" xfId="6096"/>
    <cellStyle name="Comma 2 2 2 3" xfId="6097"/>
    <cellStyle name="Comma 2 2 3" xfId="6098"/>
    <cellStyle name="Comma 2 2 4" xfId="6099"/>
    <cellStyle name="Comma 2 2 5" xfId="6100"/>
    <cellStyle name="Comma 2 2 6" xfId="6101"/>
    <cellStyle name="Comma 2 2 7" xfId="6102"/>
    <cellStyle name="Comma 2 2 8" xfId="6103"/>
    <cellStyle name="Comma 2 2 9" xfId="6104"/>
    <cellStyle name="Comma 2 20" xfId="6105"/>
    <cellStyle name="Comma 2 3" xfId="6106"/>
    <cellStyle name="Comma 2 3 2" xfId="6107"/>
    <cellStyle name="Comma 2 3 3" xfId="6108"/>
    <cellStyle name="Comma 2 3 4" xfId="6109"/>
    <cellStyle name="Comma 2 3 5" xfId="6110"/>
    <cellStyle name="Comma 2 3 6" xfId="6111"/>
    <cellStyle name="Comma 2 3 7" xfId="6112"/>
    <cellStyle name="Comma 2 3 8" xfId="6113"/>
    <cellStyle name="Comma 2 3 9" xfId="6114"/>
    <cellStyle name="Comma 2 4" xfId="6115"/>
    <cellStyle name="Comma 2 4 2" xfId="6116"/>
    <cellStyle name="Comma 2 4 3" xfId="6117"/>
    <cellStyle name="Comma 2 4 4" xfId="6118"/>
    <cellStyle name="Comma 2 4 5" xfId="6119"/>
    <cellStyle name="Comma 2 4 6" xfId="6120"/>
    <cellStyle name="Comma 2 4 7" xfId="6121"/>
    <cellStyle name="Comma 2 4 8" xfId="6122"/>
    <cellStyle name="Comma 2 4 9" xfId="6123"/>
    <cellStyle name="Comma 2 5" xfId="6124"/>
    <cellStyle name="Comma 2 5 2" xfId="6125"/>
    <cellStyle name="Comma 2 5 3" xfId="6126"/>
    <cellStyle name="Comma 2 5 4" xfId="6127"/>
    <cellStyle name="Comma 2 5 5" xfId="6128"/>
    <cellStyle name="Comma 2 5 6" xfId="6129"/>
    <cellStyle name="Comma 2 5 7" xfId="6130"/>
    <cellStyle name="Comma 2 5 8" xfId="6131"/>
    <cellStyle name="Comma 2 5 9" xfId="6132"/>
    <cellStyle name="Comma 2 6" xfId="6133"/>
    <cellStyle name="Comma 2 6 2" xfId="6134"/>
    <cellStyle name="Comma 2 6 3" xfId="6135"/>
    <cellStyle name="Comma 2 6 4" xfId="6136"/>
    <cellStyle name="Comma 2 6 5" xfId="6137"/>
    <cellStyle name="Comma 2 6 6" xfId="6138"/>
    <cellStyle name="Comma 2 6 7" xfId="6139"/>
    <cellStyle name="Comma 2 6 8" xfId="6140"/>
    <cellStyle name="Comma 2 6 9" xfId="6141"/>
    <cellStyle name="Comma 2 7" xfId="6142"/>
    <cellStyle name="Comma 2 7 2" xfId="6143"/>
    <cellStyle name="Comma 2 7 3" xfId="6144"/>
    <cellStyle name="Comma 2 7 4" xfId="6145"/>
    <cellStyle name="Comma 2 7 5" xfId="6146"/>
    <cellStyle name="Comma 2 7 6" xfId="6147"/>
    <cellStyle name="Comma 2 7 7" xfId="6148"/>
    <cellStyle name="Comma 2 7 8" xfId="6149"/>
    <cellStyle name="Comma 2 8" xfId="6150"/>
    <cellStyle name="Comma 2 8 10" xfId="6151"/>
    <cellStyle name="Comma 2 8 2" xfId="6152"/>
    <cellStyle name="Comma 2 8 3" xfId="6153"/>
    <cellStyle name="Comma 2 8 4" xfId="6154"/>
    <cellStyle name="Comma 2 8 5" xfId="6155"/>
    <cellStyle name="Comma 2 8 6" xfId="6156"/>
    <cellStyle name="Comma 2 8 7" xfId="6157"/>
    <cellStyle name="Comma 2 8 8" xfId="6158"/>
    <cellStyle name="Comma 2 8 9" xfId="6159"/>
    <cellStyle name="Comma 2 9" xfId="6160"/>
    <cellStyle name="Comma 2 9 10" xfId="6161"/>
    <cellStyle name="Comma 2 9 2" xfId="6162"/>
    <cellStyle name="Comma 2 9 3" xfId="6163"/>
    <cellStyle name="Comma 2 9 4" xfId="6164"/>
    <cellStyle name="Comma 2 9 5" xfId="6165"/>
    <cellStyle name="Comma 2 9 6" xfId="6166"/>
    <cellStyle name="Comma 2 9 7" xfId="6167"/>
    <cellStyle name="Comma 2 9 8" xfId="6168"/>
    <cellStyle name="Comma 2 9 9" xfId="6169"/>
    <cellStyle name="Comma 20" xfId="6170"/>
    <cellStyle name="Comma 20 2" xfId="6171"/>
    <cellStyle name="Comma 20 3" xfId="6172"/>
    <cellStyle name="Comma 21" xfId="6173"/>
    <cellStyle name="Comma 21 2" xfId="6174"/>
    <cellStyle name="Comma 21 3" xfId="6175"/>
    <cellStyle name="Comma 22" xfId="6176"/>
    <cellStyle name="Comma 22 2" xfId="6177"/>
    <cellStyle name="Comma 22 2 2" xfId="6178"/>
    <cellStyle name="Comma 22 2 3" xfId="6179"/>
    <cellStyle name="Comma 22 2 4" xfId="6180"/>
    <cellStyle name="Comma 22 2 5" xfId="6181"/>
    <cellStyle name="Comma 22 2 6" xfId="6182"/>
    <cellStyle name="Comma 22 3" xfId="6183"/>
    <cellStyle name="Comma 22 3 2" xfId="6184"/>
    <cellStyle name="Comma 22 3 3" xfId="6185"/>
    <cellStyle name="Comma 22 4" xfId="6186"/>
    <cellStyle name="Comma 22 5" xfId="6187"/>
    <cellStyle name="Comma 23" xfId="6188"/>
    <cellStyle name="Comma 23 2" xfId="6189"/>
    <cellStyle name="Comma 23 3" xfId="6190"/>
    <cellStyle name="Comma 23 4" xfId="6191"/>
    <cellStyle name="Comma 24" xfId="6192"/>
    <cellStyle name="Comma 25" xfId="6193"/>
    <cellStyle name="Comma 26" xfId="6194"/>
    <cellStyle name="Comma 26 2" xfId="6195"/>
    <cellStyle name="Comma 27" xfId="6196"/>
    <cellStyle name="Comma 28" xfId="6197"/>
    <cellStyle name="Comma 28 2" xfId="6198"/>
    <cellStyle name="Comma 29" xfId="6199"/>
    <cellStyle name="Comma 3" xfId="6200"/>
    <cellStyle name="Comma 3 10" xfId="6201"/>
    <cellStyle name="Comma 3 10 2" xfId="6202"/>
    <cellStyle name="Comma 3 10 3" xfId="6203"/>
    <cellStyle name="Comma 3 10 4" xfId="6204"/>
    <cellStyle name="Comma 3 10 5" xfId="6205"/>
    <cellStyle name="Comma 3 10 6" xfId="6206"/>
    <cellStyle name="Comma 3 10 7" xfId="6207"/>
    <cellStyle name="Comma 3 10 8" xfId="6208"/>
    <cellStyle name="Comma 3 11" xfId="6209"/>
    <cellStyle name="Comma 3 11 2" xfId="6210"/>
    <cellStyle name="Comma 3 11 3" xfId="6211"/>
    <cellStyle name="Comma 3 11 4" xfId="6212"/>
    <cellStyle name="Comma 3 11 5" xfId="6213"/>
    <cellStyle name="Comma 3 11 6" xfId="6214"/>
    <cellStyle name="Comma 3 11 7" xfId="6215"/>
    <cellStyle name="Comma 3 11 8" xfId="6216"/>
    <cellStyle name="Comma 3 12" xfId="6217"/>
    <cellStyle name="Comma 3 12 2" xfId="6218"/>
    <cellStyle name="Comma 3 12 3" xfId="6219"/>
    <cellStyle name="Comma 3 12 4" xfId="6220"/>
    <cellStyle name="Comma 3 12 5" xfId="6221"/>
    <cellStyle name="Comma 3 12 6" xfId="6222"/>
    <cellStyle name="Comma 3 12 7" xfId="6223"/>
    <cellStyle name="Comma 3 12 8" xfId="6224"/>
    <cellStyle name="Comma 3 13" xfId="6225"/>
    <cellStyle name="Comma 3 13 10" xfId="6226"/>
    <cellStyle name="Comma 3 13 2" xfId="6227"/>
    <cellStyle name="Comma 3 13 3" xfId="6228"/>
    <cellStyle name="Comma 3 13 4" xfId="6229"/>
    <cellStyle name="Comma 3 13 5" xfId="6230"/>
    <cellStyle name="Comma 3 13 6" xfId="6231"/>
    <cellStyle name="Comma 3 13 7" xfId="6232"/>
    <cellStyle name="Comma 3 13 8" xfId="6233"/>
    <cellStyle name="Comma 3 13 9" xfId="6234"/>
    <cellStyle name="Comma 3 14" xfId="6235"/>
    <cellStyle name="Comma 3 14 2" xfId="6236"/>
    <cellStyle name="Comma 3 14 3" xfId="6237"/>
    <cellStyle name="Comma 3 14 4" xfId="6238"/>
    <cellStyle name="Comma 3 14 5" xfId="6239"/>
    <cellStyle name="Comma 3 14 6" xfId="6240"/>
    <cellStyle name="Comma 3 14 7" xfId="6241"/>
    <cellStyle name="Comma 3 14 8" xfId="6242"/>
    <cellStyle name="Comma 3 15" xfId="6243"/>
    <cellStyle name="Comma 3 15 2" xfId="6244"/>
    <cellStyle name="Comma 3 15 3" xfId="6245"/>
    <cellStyle name="Comma 3 15 4" xfId="6246"/>
    <cellStyle name="Comma 3 15 5" xfId="6247"/>
    <cellStyle name="Comma 3 15 6" xfId="6248"/>
    <cellStyle name="Comma 3 15 7" xfId="6249"/>
    <cellStyle name="Comma 3 15 8" xfId="6250"/>
    <cellStyle name="Comma 3 16" xfId="6251"/>
    <cellStyle name="Comma 3 16 2" xfId="6252"/>
    <cellStyle name="Comma 3 16 3" xfId="6253"/>
    <cellStyle name="Comma 3 16 4" xfId="6254"/>
    <cellStyle name="Comma 3 16 5" xfId="6255"/>
    <cellStyle name="Comma 3 16 6" xfId="6256"/>
    <cellStyle name="Comma 3 16 7" xfId="6257"/>
    <cellStyle name="Comma 3 16 8" xfId="6258"/>
    <cellStyle name="Comma 3 17" xfId="6259"/>
    <cellStyle name="Comma 3 17 2" xfId="6260"/>
    <cellStyle name="Comma 3 17 3" xfId="6261"/>
    <cellStyle name="Comma 3 17 4" xfId="6262"/>
    <cellStyle name="Comma 3 17 5" xfId="6263"/>
    <cellStyle name="Comma 3 17 6" xfId="6264"/>
    <cellStyle name="Comma 3 17 7" xfId="6265"/>
    <cellStyle name="Comma 3 17 8" xfId="6266"/>
    <cellStyle name="Comma 3 18" xfId="6267"/>
    <cellStyle name="Comma 3 19" xfId="6268"/>
    <cellStyle name="Comma 3 2" xfId="6269"/>
    <cellStyle name="Comma 3 2 10" xfId="6270"/>
    <cellStyle name="Comma 3 2 2" xfId="6271"/>
    <cellStyle name="Comma 3 2 2 2" xfId="6272"/>
    <cellStyle name="Comma 3 2 3" xfId="6273"/>
    <cellStyle name="Comma 3 2 4" xfId="6274"/>
    <cellStyle name="Comma 3 2 5" xfId="6275"/>
    <cellStyle name="Comma 3 2 6" xfId="6276"/>
    <cellStyle name="Comma 3 2 7" xfId="6277"/>
    <cellStyle name="Comma 3 2 8" xfId="6278"/>
    <cellStyle name="Comma 3 2 9" xfId="6279"/>
    <cellStyle name="Comma 3 2 9 2" xfId="6280"/>
    <cellStyle name="Comma 3 2 9 3" xfId="6281"/>
    <cellStyle name="Comma 3 2 9 4" xfId="6282"/>
    <cellStyle name="Comma 3 2 9 4 2" xfId="6283"/>
    <cellStyle name="Comma 3 2 9 5" xfId="6284"/>
    <cellStyle name="Comma 3 2 9 5 2" xfId="6285"/>
    <cellStyle name="Comma 3 20" xfId="6286"/>
    <cellStyle name="Comma 3 21" xfId="6287"/>
    <cellStyle name="Comma 3 22" xfId="6288"/>
    <cellStyle name="Comma 3 23" xfId="6289"/>
    <cellStyle name="Comma 3 24" xfId="6290"/>
    <cellStyle name="Comma 3 25" xfId="6291"/>
    <cellStyle name="Comma 3 26" xfId="6292"/>
    <cellStyle name="Comma 3 27" xfId="6293"/>
    <cellStyle name="Comma 3 3" xfId="6294"/>
    <cellStyle name="Comma 3 3 2" xfId="6295"/>
    <cellStyle name="Comma 3 3 3" xfId="6296"/>
    <cellStyle name="Comma 3 3 4" xfId="6297"/>
    <cellStyle name="Comma 3 3 5" xfId="6298"/>
    <cellStyle name="Comma 3 3 6" xfId="6299"/>
    <cellStyle name="Comma 3 3 7" xfId="6300"/>
    <cellStyle name="Comma 3 3 8" xfId="6301"/>
    <cellStyle name="Comma 3 4" xfId="6302"/>
    <cellStyle name="Comma 3 4 2" xfId="6303"/>
    <cellStyle name="Comma 3 4 3" xfId="6304"/>
    <cellStyle name="Comma 3 4 4" xfId="6305"/>
    <cellStyle name="Comma 3 4 5" xfId="6306"/>
    <cellStyle name="Comma 3 4 6" xfId="6307"/>
    <cellStyle name="Comma 3 4 7" xfId="6308"/>
    <cellStyle name="Comma 3 4 8" xfId="6309"/>
    <cellStyle name="Comma 3 5" xfId="6310"/>
    <cellStyle name="Comma 3 5 2" xfId="6311"/>
    <cellStyle name="Comma 3 5 3" xfId="6312"/>
    <cellStyle name="Comma 3 5 4" xfId="6313"/>
    <cellStyle name="Comma 3 5 5" xfId="6314"/>
    <cellStyle name="Comma 3 5 6" xfId="6315"/>
    <cellStyle name="Comma 3 5 7" xfId="6316"/>
    <cellStyle name="Comma 3 5 8" xfId="6317"/>
    <cellStyle name="Comma 3 6" xfId="6318"/>
    <cellStyle name="Comma 3 6 2" xfId="6319"/>
    <cellStyle name="Comma 3 6 3" xfId="6320"/>
    <cellStyle name="Comma 3 6 4" xfId="6321"/>
    <cellStyle name="Comma 3 6 5" xfId="6322"/>
    <cellStyle name="Comma 3 6 6" xfId="6323"/>
    <cellStyle name="Comma 3 6 7" xfId="6324"/>
    <cellStyle name="Comma 3 6 8" xfId="6325"/>
    <cellStyle name="Comma 3 7" xfId="6326"/>
    <cellStyle name="Comma 3 7 2" xfId="6327"/>
    <cellStyle name="Comma 3 7 3" xfId="6328"/>
    <cellStyle name="Comma 3 7 4" xfId="6329"/>
    <cellStyle name="Comma 3 7 5" xfId="6330"/>
    <cellStyle name="Comma 3 7 6" xfId="6331"/>
    <cellStyle name="Comma 3 7 7" xfId="6332"/>
    <cellStyle name="Comma 3 7 8" xfId="6333"/>
    <cellStyle name="Comma 3 8" xfId="6334"/>
    <cellStyle name="Comma 3 8 2" xfId="6335"/>
    <cellStyle name="Comma 3 8 3" xfId="6336"/>
    <cellStyle name="Comma 3 8 4" xfId="6337"/>
    <cellStyle name="Comma 3 8 5" xfId="6338"/>
    <cellStyle name="Comma 3 8 6" xfId="6339"/>
    <cellStyle name="Comma 3 8 7" xfId="6340"/>
    <cellStyle name="Comma 3 8 8" xfId="6341"/>
    <cellStyle name="Comma 3 9" xfId="6342"/>
    <cellStyle name="Comma 3 9 2" xfId="6343"/>
    <cellStyle name="Comma 3 9 3" xfId="6344"/>
    <cellStyle name="Comma 3 9 4" xfId="6345"/>
    <cellStyle name="Comma 3 9 5" xfId="6346"/>
    <cellStyle name="Comma 3 9 6" xfId="6347"/>
    <cellStyle name="Comma 3 9 7" xfId="6348"/>
    <cellStyle name="Comma 3 9 8" xfId="6349"/>
    <cellStyle name="Comma 30" xfId="6350"/>
    <cellStyle name="Comma 30 10" xfId="6351"/>
    <cellStyle name="Comma 30 2" xfId="6352"/>
    <cellStyle name="Comma 30 2 2" xfId="6353"/>
    <cellStyle name="Comma 30 2 2 2" xfId="6354"/>
    <cellStyle name="Comma 30 3" xfId="6355"/>
    <cellStyle name="Comma 30 4" xfId="6356"/>
    <cellStyle name="Comma 30 4 2" xfId="6357"/>
    <cellStyle name="Comma 30 5" xfId="6358"/>
    <cellStyle name="Comma 30 6" xfId="6359"/>
    <cellStyle name="Comma 30 7" xfId="6360"/>
    <cellStyle name="Comma 30 8" xfId="6361"/>
    <cellStyle name="Comma 30 8 2" xfId="40556"/>
    <cellStyle name="Comma 30 8 3" xfId="40557"/>
    <cellStyle name="Comma 30 9" xfId="6362"/>
    <cellStyle name="Comma 31" xfId="6363"/>
    <cellStyle name="Comma 32" xfId="6364"/>
    <cellStyle name="Comma 32 2" xfId="6365"/>
    <cellStyle name="Comma 32 2 2" xfId="6366"/>
    <cellStyle name="Comma 32 3" xfId="6367"/>
    <cellStyle name="Comma 32 4" xfId="6368"/>
    <cellStyle name="Comma 32 4 2" xfId="40558"/>
    <cellStyle name="Comma 33" xfId="6369"/>
    <cellStyle name="Comma 34" xfId="6370"/>
    <cellStyle name="Comma 34 2" xfId="6371"/>
    <cellStyle name="Comma 35" xfId="6372"/>
    <cellStyle name="Comma 36" xfId="6373"/>
    <cellStyle name="Comma 37" xfId="6374"/>
    <cellStyle name="Comma 38" xfId="6375"/>
    <cellStyle name="Comma 38 2" xfId="6376"/>
    <cellStyle name="Comma 38 2 2" xfId="6377"/>
    <cellStyle name="Comma 39" xfId="6378"/>
    <cellStyle name="Comma 4" xfId="6379"/>
    <cellStyle name="Comma 4 10" xfId="6380"/>
    <cellStyle name="Comma 4 11" xfId="6381"/>
    <cellStyle name="Comma 4 12" xfId="6382"/>
    <cellStyle name="Comma 4 13" xfId="6383"/>
    <cellStyle name="Comma 4 14" xfId="6384"/>
    <cellStyle name="Comma 4 2" xfId="6385"/>
    <cellStyle name="Comma 4 2 2" xfId="6386"/>
    <cellStyle name="Comma 4 2 3" xfId="6387"/>
    <cellStyle name="Comma 4 2 4" xfId="6388"/>
    <cellStyle name="Comma 4 2 5" xfId="6389"/>
    <cellStyle name="Comma 4 2 6" xfId="6390"/>
    <cellStyle name="Comma 4 2 7" xfId="6391"/>
    <cellStyle name="Comma 4 2 8" xfId="6392"/>
    <cellStyle name="Comma 4 2 9" xfId="6393"/>
    <cellStyle name="Comma 4 3" xfId="6394"/>
    <cellStyle name="Comma 4 3 2" xfId="6395"/>
    <cellStyle name="Comma 4 3 3" xfId="6396"/>
    <cellStyle name="Comma 4 3 4" xfId="6397"/>
    <cellStyle name="Comma 4 3 5" xfId="6398"/>
    <cellStyle name="Comma 4 3 6" xfId="6399"/>
    <cellStyle name="Comma 4 3 7" xfId="6400"/>
    <cellStyle name="Comma 4 3 8" xfId="6401"/>
    <cellStyle name="Comma 4 4" xfId="6402"/>
    <cellStyle name="Comma 4 4 2" xfId="6403"/>
    <cellStyle name="Comma 4 4 3" xfId="6404"/>
    <cellStyle name="Comma 4 4 4" xfId="6405"/>
    <cellStyle name="Comma 4 4 5" xfId="6406"/>
    <cellStyle name="Comma 4 4 6" xfId="6407"/>
    <cellStyle name="Comma 4 4 7" xfId="6408"/>
    <cellStyle name="Comma 4 4 8" xfId="6409"/>
    <cellStyle name="Comma 4 5" xfId="6410"/>
    <cellStyle name="Comma 4 5 2" xfId="6411"/>
    <cellStyle name="Comma 4 5 3" xfId="6412"/>
    <cellStyle name="Comma 4 5 4" xfId="6413"/>
    <cellStyle name="Comma 4 5 5" xfId="6414"/>
    <cellStyle name="Comma 4 5 6" xfId="6415"/>
    <cellStyle name="Comma 4 5 7" xfId="6416"/>
    <cellStyle name="Comma 4 5 8" xfId="6417"/>
    <cellStyle name="Comma 4 6" xfId="6418"/>
    <cellStyle name="Comma 4 6 2" xfId="6419"/>
    <cellStyle name="Comma 4 6 3" xfId="6420"/>
    <cellStyle name="Comma 4 6 4" xfId="6421"/>
    <cellStyle name="Comma 4 6 5" xfId="6422"/>
    <cellStyle name="Comma 4 6 6" xfId="6423"/>
    <cellStyle name="Comma 4 6 7" xfId="6424"/>
    <cellStyle name="Comma 4 6 8" xfId="6425"/>
    <cellStyle name="Comma 4 7" xfId="6426"/>
    <cellStyle name="Comma 4 7 2" xfId="6427"/>
    <cellStyle name="Comma 4 7 3" xfId="6428"/>
    <cellStyle name="Comma 4 8" xfId="6429"/>
    <cellStyle name="Comma 4 9" xfId="6430"/>
    <cellStyle name="Comma 40" xfId="6431"/>
    <cellStyle name="Comma 41" xfId="6432"/>
    <cellStyle name="Comma 42" xfId="6433"/>
    <cellStyle name="Comma 43" xfId="6434"/>
    <cellStyle name="Comma 44" xfId="6435"/>
    <cellStyle name="Comma 45" xfId="6436"/>
    <cellStyle name="Comma 46" xfId="6437"/>
    <cellStyle name="Comma 47" xfId="6438"/>
    <cellStyle name="Comma 48" xfId="6439"/>
    <cellStyle name="Comma 49" xfId="6440"/>
    <cellStyle name="Comma 5" xfId="6441"/>
    <cellStyle name="Comma 5 2" xfId="6442"/>
    <cellStyle name="Comma 5 2 2" xfId="6443"/>
    <cellStyle name="Comma 5 2 3" xfId="6444"/>
    <cellStyle name="Comma 5 3" xfId="6445"/>
    <cellStyle name="Comma 5 4" xfId="6446"/>
    <cellStyle name="Comma 5 5" xfId="6447"/>
    <cellStyle name="Comma 5 6" xfId="6448"/>
    <cellStyle name="Comma 5 7" xfId="6449"/>
    <cellStyle name="Comma 5 8" xfId="6450"/>
    <cellStyle name="Comma 5 9" xfId="6451"/>
    <cellStyle name="Comma 50" xfId="6452"/>
    <cellStyle name="Comma 51" xfId="6453"/>
    <cellStyle name="Comma 52" xfId="6454"/>
    <cellStyle name="Comma 53" xfId="6455"/>
    <cellStyle name="Comma 54" xfId="6456"/>
    <cellStyle name="Comma 55" xfId="6457"/>
    <cellStyle name="Comma 56" xfId="6458"/>
    <cellStyle name="Comma 56 2" xfId="6459"/>
    <cellStyle name="Comma 57" xfId="6460"/>
    <cellStyle name="Comma 58" xfId="6461"/>
    <cellStyle name="Comma 59" xfId="6462"/>
    <cellStyle name="Comma 6" xfId="6463"/>
    <cellStyle name="Comma 6 10" xfId="6464"/>
    <cellStyle name="Comma 6 2" xfId="6465"/>
    <cellStyle name="Comma 6 2 2" xfId="6466"/>
    <cellStyle name="Comma 6 2 3" xfId="6467"/>
    <cellStyle name="Comma 6 3" xfId="6468"/>
    <cellStyle name="Comma 6 4" xfId="6469"/>
    <cellStyle name="Comma 6 5" xfId="6470"/>
    <cellStyle name="Comma 6 6" xfId="6471"/>
    <cellStyle name="Comma 6 7" xfId="6472"/>
    <cellStyle name="Comma 6 8" xfId="6473"/>
    <cellStyle name="Comma 6 9" xfId="6474"/>
    <cellStyle name="Comma 60" xfId="6475"/>
    <cellStyle name="Comma 61" xfId="6476"/>
    <cellStyle name="Comma 62" xfId="6477"/>
    <cellStyle name="Comma 63" xfId="6478"/>
    <cellStyle name="Comma 64" xfId="6479"/>
    <cellStyle name="Comma 65" xfId="6480"/>
    <cellStyle name="Comma 66" xfId="6481"/>
    <cellStyle name="Comma 67" xfId="6482"/>
    <cellStyle name="Comma 68" xfId="6483"/>
    <cellStyle name="Comma 69" xfId="6484"/>
    <cellStyle name="Comma 7" xfId="6485"/>
    <cellStyle name="Comma 7 10" xfId="6486"/>
    <cellStyle name="Comma 7 2" xfId="6487"/>
    <cellStyle name="Comma 7 2 2" xfId="6488"/>
    <cellStyle name="Comma 7 2 3" xfId="6489"/>
    <cellStyle name="Comma 7 3" xfId="6490"/>
    <cellStyle name="Comma 7 3 2" xfId="6491"/>
    <cellStyle name="Comma 7 3 3" xfId="6492"/>
    <cellStyle name="Comma 7 4" xfId="6493"/>
    <cellStyle name="Comma 7 5" xfId="6494"/>
    <cellStyle name="Comma 7 6" xfId="6495"/>
    <cellStyle name="Comma 7 7" xfId="6496"/>
    <cellStyle name="Comma 7 8" xfId="6497"/>
    <cellStyle name="Comma 7 9" xfId="6498"/>
    <cellStyle name="Comma 70" xfId="6499"/>
    <cellStyle name="Comma 71" xfId="6500"/>
    <cellStyle name="Comma 72" xfId="6501"/>
    <cellStyle name="Comma 73" xfId="6502"/>
    <cellStyle name="Comma 74" xfId="6503"/>
    <cellStyle name="Comma 75" xfId="6504"/>
    <cellStyle name="Comma 76" xfId="6505"/>
    <cellStyle name="Comma 77" xfId="6506"/>
    <cellStyle name="Comma 78" xfId="6507"/>
    <cellStyle name="Comma 79" xfId="6508"/>
    <cellStyle name="Comma 8" xfId="6509"/>
    <cellStyle name="Comma 8 10" xfId="6510"/>
    <cellStyle name="Comma 8 2" xfId="6511"/>
    <cellStyle name="Comma 8 2 2" xfId="6512"/>
    <cellStyle name="Comma 8 2 3" xfId="6513"/>
    <cellStyle name="Comma 8 3" xfId="6514"/>
    <cellStyle name="Comma 8 4" xfId="6515"/>
    <cellStyle name="Comma 8 5" xfId="6516"/>
    <cellStyle name="Comma 8 6" xfId="6517"/>
    <cellStyle name="Comma 8 7" xfId="6518"/>
    <cellStyle name="Comma 8 8" xfId="6519"/>
    <cellStyle name="Comma 8 9" xfId="6520"/>
    <cellStyle name="Comma 80" xfId="6521"/>
    <cellStyle name="Comma 81" xfId="6522"/>
    <cellStyle name="Comma 82" xfId="6523"/>
    <cellStyle name="Comma 83" xfId="6524"/>
    <cellStyle name="Comma 84" xfId="6525"/>
    <cellStyle name="Comma 85" xfId="6526"/>
    <cellStyle name="Comma 86" xfId="6527"/>
    <cellStyle name="Comma 87" xfId="6528"/>
    <cellStyle name="Comma 88" xfId="6529"/>
    <cellStyle name="Comma 89" xfId="6530"/>
    <cellStyle name="Comma 9" xfId="6531"/>
    <cellStyle name="Comma 9 10" xfId="6532"/>
    <cellStyle name="Comma 9 2" xfId="6533"/>
    <cellStyle name="Comma 9 2 2" xfId="6534"/>
    <cellStyle name="Comma 9 2 3" xfId="6535"/>
    <cellStyle name="Comma 9 3" xfId="6536"/>
    <cellStyle name="Comma 9 3 2" xfId="6537"/>
    <cellStyle name="Comma 9 3 3" xfId="6538"/>
    <cellStyle name="Comma 9 4" xfId="6539"/>
    <cellStyle name="Comma 9 5" xfId="6540"/>
    <cellStyle name="Comma 9 6" xfId="6541"/>
    <cellStyle name="Comma 9 7" xfId="6542"/>
    <cellStyle name="Comma 9 8" xfId="6543"/>
    <cellStyle name="Comma 9 9" xfId="6544"/>
    <cellStyle name="Comma 90" xfId="6545"/>
    <cellStyle name="Comma 91" xfId="6546"/>
    <cellStyle name="Comma 92" xfId="6547"/>
    <cellStyle name="Comma 93" xfId="6548"/>
    <cellStyle name="Comma 94" xfId="6549"/>
    <cellStyle name="Comma 95" xfId="6550"/>
    <cellStyle name="Comma 96" xfId="6551"/>
    <cellStyle name="Comma 97" xfId="6552"/>
    <cellStyle name="Comma 98" xfId="6553"/>
    <cellStyle name="Comma 99" xfId="6554"/>
    <cellStyle name="Comma'000" xfId="6555"/>
    <cellStyle name="Currency 2" xfId="6556"/>
    <cellStyle name="Custom - Style8" xfId="6557"/>
    <cellStyle name="Data   - Style2" xfId="6558"/>
    <cellStyle name="Define your own named style" xfId="6559"/>
    <cellStyle name="Define your own named style 2" xfId="6560"/>
    <cellStyle name="Draw lines around data in range" xfId="6561"/>
    <cellStyle name="Draw lines around data in range 2" xfId="6562"/>
    <cellStyle name="Draw shadow and lines within range" xfId="6563"/>
    <cellStyle name="Draw shadow and lines within range 2" xfId="6564"/>
    <cellStyle name="Enlarge title text, yellow on blue" xfId="6565"/>
    <cellStyle name="Enlarge title text, yellow on blue 2" xfId="6566"/>
    <cellStyle name="Euro" xfId="6567"/>
    <cellStyle name="Excel Built-in Comma" xfId="6568"/>
    <cellStyle name="Excel Built-in Comma [0]" xfId="6569"/>
    <cellStyle name="Excel Built-in Comma 1" xfId="6570"/>
    <cellStyle name="Excel Built-in Normal" xfId="6571"/>
    <cellStyle name="Excel Built-in Normal 1" xfId="6572"/>
    <cellStyle name="Excel Built-in Normal 2" xfId="6573"/>
    <cellStyle name="Excel_BuiltIn_Comma 1" xfId="6574"/>
    <cellStyle name="Explanatory Text 10" xfId="6575"/>
    <cellStyle name="Explanatory Text 11" xfId="6576"/>
    <cellStyle name="Explanatory Text 12" xfId="6577"/>
    <cellStyle name="Explanatory Text 13" xfId="6578"/>
    <cellStyle name="Explanatory Text 13 2" xfId="6579"/>
    <cellStyle name="Explanatory Text 13 3" xfId="6580"/>
    <cellStyle name="Explanatory Text 14" xfId="6581"/>
    <cellStyle name="Explanatory Text 15" xfId="6582"/>
    <cellStyle name="Explanatory Text 2" xfId="6583"/>
    <cellStyle name="Explanatory Text 2 2" xfId="6584"/>
    <cellStyle name="Explanatory Text 2 3" xfId="6585"/>
    <cellStyle name="Explanatory Text 2 4" xfId="6586"/>
    <cellStyle name="Explanatory Text 2 5" xfId="6587"/>
    <cellStyle name="Explanatory Text 2 6" xfId="6588"/>
    <cellStyle name="Explanatory Text 3" xfId="6589"/>
    <cellStyle name="Explanatory Text 4" xfId="6590"/>
    <cellStyle name="Explanatory Text 5" xfId="6591"/>
    <cellStyle name="Explanatory Text 6" xfId="6592"/>
    <cellStyle name="Explanatory Text 7" xfId="6593"/>
    <cellStyle name="Explanatory Text 8" xfId="6594"/>
    <cellStyle name="Explanatory Text 9" xfId="6595"/>
    <cellStyle name="Format a column of totals" xfId="6596"/>
    <cellStyle name="Format a column of totals 2" xfId="6597"/>
    <cellStyle name="Format a row of totals" xfId="6598"/>
    <cellStyle name="Format a row of totals 2" xfId="6599"/>
    <cellStyle name="Format text as bold, black on yellow" xfId="6600"/>
    <cellStyle name="Format text as bold, black on yellow 2" xfId="6601"/>
    <cellStyle name="Good 10" xfId="6602"/>
    <cellStyle name="Good 10 2" xfId="6603"/>
    <cellStyle name="Good 10 3" xfId="6604"/>
    <cellStyle name="Good 11" xfId="6605"/>
    <cellStyle name="Good 12" xfId="6606"/>
    <cellStyle name="Good 13" xfId="6607"/>
    <cellStyle name="Good 13 2" xfId="6608"/>
    <cellStyle name="Good 13 3" xfId="6609"/>
    <cellStyle name="Good 14" xfId="6610"/>
    <cellStyle name="Good 15" xfId="6611"/>
    <cellStyle name="Good 16" xfId="6612"/>
    <cellStyle name="Good 2" xfId="6613"/>
    <cellStyle name="Good 2 2" xfId="6614"/>
    <cellStyle name="Good 2 3" xfId="6615"/>
    <cellStyle name="Good 2 4" xfId="6616"/>
    <cellStyle name="Good 2 5" xfId="6617"/>
    <cellStyle name="Good 2 6" xfId="6618"/>
    <cellStyle name="Good 3" xfId="6619"/>
    <cellStyle name="Good 4" xfId="6620"/>
    <cellStyle name="Good 5" xfId="6621"/>
    <cellStyle name="Good 6" xfId="6622"/>
    <cellStyle name="Good 7" xfId="6623"/>
    <cellStyle name="Good 7 2" xfId="6624"/>
    <cellStyle name="Good 7 3" xfId="6625"/>
    <cellStyle name="Good 8" xfId="6626"/>
    <cellStyle name="Good 8 2" xfId="6627"/>
    <cellStyle name="Good 8 3" xfId="6628"/>
    <cellStyle name="Good 9" xfId="6629"/>
    <cellStyle name="Header1" xfId="6630"/>
    <cellStyle name="Header1 2" xfId="6631"/>
    <cellStyle name="Header2" xfId="6632"/>
    <cellStyle name="Header2 2" xfId="6633"/>
    <cellStyle name="Heading 1 10" xfId="6634"/>
    <cellStyle name="Heading 1 11" xfId="6635"/>
    <cellStyle name="Heading 1 12" xfId="6636"/>
    <cellStyle name="Heading 1 13" xfId="6637"/>
    <cellStyle name="Heading 1 13 2" xfId="6638"/>
    <cellStyle name="Heading 1 13 3" xfId="6639"/>
    <cellStyle name="Heading 1 14" xfId="6640"/>
    <cellStyle name="Heading 1 15" xfId="6641"/>
    <cellStyle name="Heading 1 2" xfId="6642"/>
    <cellStyle name="Heading 1 2 2" xfId="6643"/>
    <cellStyle name="Heading 1 2 3" xfId="6644"/>
    <cellStyle name="Heading 1 2 4" xfId="6645"/>
    <cellStyle name="Heading 1 2 5" xfId="6646"/>
    <cellStyle name="Heading 1 2 6" xfId="6647"/>
    <cellStyle name="Heading 1 3" xfId="6648"/>
    <cellStyle name="Heading 1 4" xfId="6649"/>
    <cellStyle name="Heading 1 5" xfId="6650"/>
    <cellStyle name="Heading 1 6" xfId="6651"/>
    <cellStyle name="Heading 1 7" xfId="6652"/>
    <cellStyle name="Heading 1 8" xfId="6653"/>
    <cellStyle name="Heading 1 9" xfId="6654"/>
    <cellStyle name="Heading 2 10" xfId="6655"/>
    <cellStyle name="Heading 2 11" xfId="6656"/>
    <cellStyle name="Heading 2 12" xfId="6657"/>
    <cellStyle name="Heading 2 13" xfId="6658"/>
    <cellStyle name="Heading 2 13 2" xfId="6659"/>
    <cellStyle name="Heading 2 13 3" xfId="6660"/>
    <cellStyle name="Heading 2 14" xfId="6661"/>
    <cellStyle name="Heading 2 15" xfId="6662"/>
    <cellStyle name="Heading 2 2" xfId="6663"/>
    <cellStyle name="Heading 2 2 2" xfId="6664"/>
    <cellStyle name="Heading 2 2 3" xfId="6665"/>
    <cellStyle name="Heading 2 2 4" xfId="6666"/>
    <cellStyle name="Heading 2 2 5" xfId="6667"/>
    <cellStyle name="Heading 2 2 6" xfId="6668"/>
    <cellStyle name="Heading 2 3" xfId="6669"/>
    <cellStyle name="Heading 2 4" xfId="6670"/>
    <cellStyle name="Heading 2 5" xfId="6671"/>
    <cellStyle name="Heading 2 6" xfId="6672"/>
    <cellStyle name="Heading 2 7" xfId="6673"/>
    <cellStyle name="Heading 2 8" xfId="6674"/>
    <cellStyle name="Heading 2 9" xfId="6675"/>
    <cellStyle name="Heading 3 10" xfId="6676"/>
    <cellStyle name="Heading 3 11" xfId="6677"/>
    <cellStyle name="Heading 3 12" xfId="6678"/>
    <cellStyle name="Heading 3 13" xfId="6679"/>
    <cellStyle name="Heading 3 13 2" xfId="6680"/>
    <cellStyle name="Heading 3 13 3" xfId="6681"/>
    <cellStyle name="Heading 3 14" xfId="6682"/>
    <cellStyle name="Heading 3 15" xfId="6683"/>
    <cellStyle name="Heading 3 2" xfId="6684"/>
    <cellStyle name="Heading 3 2 2" xfId="6685"/>
    <cellStyle name="Heading 3 2 3" xfId="6686"/>
    <cellStyle name="Heading 3 2 4" xfId="6687"/>
    <cellStyle name="Heading 3 2 5" xfId="6688"/>
    <cellStyle name="Heading 3 2 6" xfId="6689"/>
    <cellStyle name="Heading 3 3" xfId="6690"/>
    <cellStyle name="Heading 3 4" xfId="6691"/>
    <cellStyle name="Heading 3 5" xfId="6692"/>
    <cellStyle name="Heading 3 6" xfId="6693"/>
    <cellStyle name="Heading 3 7" xfId="6694"/>
    <cellStyle name="Heading 3 8" xfId="6695"/>
    <cellStyle name="Heading 3 9" xfId="6696"/>
    <cellStyle name="Heading 4 10" xfId="6697"/>
    <cellStyle name="Heading 4 11" xfId="6698"/>
    <cellStyle name="Heading 4 12" xfId="6699"/>
    <cellStyle name="Heading 4 13" xfId="6700"/>
    <cellStyle name="Heading 4 13 2" xfId="6701"/>
    <cellStyle name="Heading 4 13 3" xfId="6702"/>
    <cellStyle name="Heading 4 14" xfId="6703"/>
    <cellStyle name="Heading 4 15" xfId="6704"/>
    <cellStyle name="Heading 4 2" xfId="6705"/>
    <cellStyle name="Heading 4 2 2" xfId="6706"/>
    <cellStyle name="Heading 4 2 3" xfId="6707"/>
    <cellStyle name="Heading 4 2 4" xfId="6708"/>
    <cellStyle name="Heading 4 2 5" xfId="6709"/>
    <cellStyle name="Heading 4 2 6" xfId="6710"/>
    <cellStyle name="Heading 4 3" xfId="6711"/>
    <cellStyle name="Heading 4 4" xfId="6712"/>
    <cellStyle name="Heading 4 5" xfId="6713"/>
    <cellStyle name="Heading 4 6" xfId="6714"/>
    <cellStyle name="Heading 4 7" xfId="6715"/>
    <cellStyle name="Heading 4 8" xfId="6716"/>
    <cellStyle name="Heading 4 9" xfId="6717"/>
    <cellStyle name="Input 10" xfId="6718"/>
    <cellStyle name="Input 10 2" xfId="6719"/>
    <cellStyle name="Input 10 3" xfId="6720"/>
    <cellStyle name="Input 11" xfId="6721"/>
    <cellStyle name="Input 12" xfId="6722"/>
    <cellStyle name="Input 13" xfId="6723"/>
    <cellStyle name="Input 13 2" xfId="6724"/>
    <cellStyle name="Input 13 3" xfId="6725"/>
    <cellStyle name="Input 14" xfId="6726"/>
    <cellStyle name="Input 15" xfId="6727"/>
    <cellStyle name="Input 16" xfId="6728"/>
    <cellStyle name="Input 2" xfId="6729"/>
    <cellStyle name="Input 2 2" xfId="6730"/>
    <cellStyle name="Input 2 3" xfId="6731"/>
    <cellStyle name="Input 2 4" xfId="6732"/>
    <cellStyle name="Input 2 5" xfId="6733"/>
    <cellStyle name="Input 2 6" xfId="6734"/>
    <cellStyle name="Input 3" xfId="6735"/>
    <cellStyle name="Input 4" xfId="6736"/>
    <cellStyle name="Input 5" xfId="6737"/>
    <cellStyle name="Input 6" xfId="6738"/>
    <cellStyle name="Input 7" xfId="6739"/>
    <cellStyle name="Input 7 2" xfId="6740"/>
    <cellStyle name="Input 7 3" xfId="6741"/>
    <cellStyle name="Input 8" xfId="6742"/>
    <cellStyle name="Input 8 2" xfId="6743"/>
    <cellStyle name="Input 8 3" xfId="6744"/>
    <cellStyle name="Input 9" xfId="6745"/>
    <cellStyle name="Labels - Style3" xfId="6746"/>
    <cellStyle name="Linked Cell 10" xfId="6747"/>
    <cellStyle name="Linked Cell 11" xfId="6748"/>
    <cellStyle name="Linked Cell 12" xfId="6749"/>
    <cellStyle name="Linked Cell 13" xfId="6750"/>
    <cellStyle name="Linked Cell 13 2" xfId="6751"/>
    <cellStyle name="Linked Cell 13 3" xfId="6752"/>
    <cellStyle name="Linked Cell 14" xfId="6753"/>
    <cellStyle name="Linked Cell 15" xfId="6754"/>
    <cellStyle name="Linked Cell 2" xfId="6755"/>
    <cellStyle name="Linked Cell 2 2" xfId="6756"/>
    <cellStyle name="Linked Cell 2 3" xfId="6757"/>
    <cellStyle name="Linked Cell 2 4" xfId="6758"/>
    <cellStyle name="Linked Cell 2 5" xfId="6759"/>
    <cellStyle name="Linked Cell 2 6" xfId="6760"/>
    <cellStyle name="Linked Cell 3" xfId="6761"/>
    <cellStyle name="Linked Cell 4" xfId="6762"/>
    <cellStyle name="Linked Cell 5" xfId="6763"/>
    <cellStyle name="Linked Cell 6" xfId="6764"/>
    <cellStyle name="Linked Cell 7" xfId="6765"/>
    <cellStyle name="Linked Cell 8" xfId="6766"/>
    <cellStyle name="Linked Cell 9" xfId="6767"/>
    <cellStyle name="Neutral 10" xfId="6768"/>
    <cellStyle name="Neutral 10 2" xfId="6769"/>
    <cellStyle name="Neutral 10 3" xfId="6770"/>
    <cellStyle name="Neutral 11" xfId="6771"/>
    <cellStyle name="Neutral 12" xfId="6772"/>
    <cellStyle name="Neutral 13" xfId="6773"/>
    <cellStyle name="Neutral 13 2" xfId="6774"/>
    <cellStyle name="Neutral 13 3" xfId="6775"/>
    <cellStyle name="Neutral 14" xfId="6776"/>
    <cellStyle name="Neutral 15" xfId="6777"/>
    <cellStyle name="Neutral 16" xfId="6778"/>
    <cellStyle name="Neutral 2" xfId="6779"/>
    <cellStyle name="Neutral 2 2" xfId="6780"/>
    <cellStyle name="Neutral 2 3" xfId="6781"/>
    <cellStyle name="Neutral 2 4" xfId="6782"/>
    <cellStyle name="Neutral 2 5" xfId="6783"/>
    <cellStyle name="Neutral 2 6" xfId="6784"/>
    <cellStyle name="Neutral 3" xfId="6785"/>
    <cellStyle name="Neutral 4" xfId="6786"/>
    <cellStyle name="Neutral 5" xfId="6787"/>
    <cellStyle name="Neutral 6" xfId="6788"/>
    <cellStyle name="Neutral 7" xfId="6789"/>
    <cellStyle name="Neutral 7 2" xfId="6790"/>
    <cellStyle name="Neutral 7 3" xfId="6791"/>
    <cellStyle name="Neutral 8" xfId="6792"/>
    <cellStyle name="Neutral 8 2" xfId="6793"/>
    <cellStyle name="Neutral 8 3" xfId="6794"/>
    <cellStyle name="Neutral 9" xfId="6795"/>
    <cellStyle name="Normal" xfId="0" builtinId="0"/>
    <cellStyle name="Normal - Style1" xfId="6796"/>
    <cellStyle name="Normal 10" xfId="6797"/>
    <cellStyle name="Normal 10 10" xfId="6798"/>
    <cellStyle name="Normal 10 10 10" xfId="6799"/>
    <cellStyle name="Normal 10 10 2" xfId="6800"/>
    <cellStyle name="Normal 10 10 2 2" xfId="6801"/>
    <cellStyle name="Normal 10 10 2 2 2" xfId="6802"/>
    <cellStyle name="Normal 10 10 2 2 2 2" xfId="6803"/>
    <cellStyle name="Normal 10 10 2 2 2 2 2" xfId="6804"/>
    <cellStyle name="Normal 10 10 2 2 2 2 3" xfId="6805"/>
    <cellStyle name="Normal 10 10 2 2 2 2 4" xfId="6806"/>
    <cellStyle name="Normal 10 10 2 2 2 2 5" xfId="6807"/>
    <cellStyle name="Normal 10 10 2 2 2 3" xfId="6808"/>
    <cellStyle name="Normal 10 10 2 2 2 4" xfId="6809"/>
    <cellStyle name="Normal 10 10 2 2 2 5" xfId="6810"/>
    <cellStyle name="Normal 10 10 2 2 3" xfId="6811"/>
    <cellStyle name="Normal 10 10 2 2 3 2" xfId="6812"/>
    <cellStyle name="Normal 10 10 2 2 3 2 2" xfId="6813"/>
    <cellStyle name="Normal 10 10 2 2 3 2 3" xfId="6814"/>
    <cellStyle name="Normal 10 10 2 2 3 2 4" xfId="6815"/>
    <cellStyle name="Normal 10 10 2 2 3 3" xfId="6816"/>
    <cellStyle name="Normal 10 10 2 2 3 4" xfId="6817"/>
    <cellStyle name="Normal 10 10 2 2 3 5" xfId="6818"/>
    <cellStyle name="Normal 10 10 2 2 4" xfId="6819"/>
    <cellStyle name="Normal 10 10 2 2 4 2" xfId="6820"/>
    <cellStyle name="Normal 10 10 2 2 4 3" xfId="6821"/>
    <cellStyle name="Normal 10 10 2 2 4 4" xfId="6822"/>
    <cellStyle name="Normal 10 10 2 2 5" xfId="6823"/>
    <cellStyle name="Normal 10 10 2 2 6" xfId="6824"/>
    <cellStyle name="Normal 10 10 2 2 7" xfId="6825"/>
    <cellStyle name="Normal 10 10 2 3" xfId="6826"/>
    <cellStyle name="Normal 10 10 2 3 2" xfId="6827"/>
    <cellStyle name="Normal 10 10 2 3 2 2" xfId="6828"/>
    <cellStyle name="Normal 10 10 2 3 2 3" xfId="6829"/>
    <cellStyle name="Normal 10 10 2 3 2 4" xfId="6830"/>
    <cellStyle name="Normal 10 10 2 3 3" xfId="6831"/>
    <cellStyle name="Normal 10 10 2 3 4" xfId="6832"/>
    <cellStyle name="Normal 10 10 2 3 5" xfId="6833"/>
    <cellStyle name="Normal 10 10 2 4" xfId="6834"/>
    <cellStyle name="Normal 10 10 2 4 2" xfId="6835"/>
    <cellStyle name="Normal 10 10 2 4 2 2" xfId="6836"/>
    <cellStyle name="Normal 10 10 2 4 2 3" xfId="6837"/>
    <cellStyle name="Normal 10 10 2 4 2 4" xfId="6838"/>
    <cellStyle name="Normal 10 10 2 4 3" xfId="6839"/>
    <cellStyle name="Normal 10 10 2 4 4" xfId="6840"/>
    <cellStyle name="Normal 10 10 2 4 5" xfId="6841"/>
    <cellStyle name="Normal 10 10 2 5" xfId="6842"/>
    <cellStyle name="Normal 10 10 2 5 2" xfId="6843"/>
    <cellStyle name="Normal 10 10 2 5 3" xfId="6844"/>
    <cellStyle name="Normal 10 10 2 5 4" xfId="6845"/>
    <cellStyle name="Normal 10 10 2 6" xfId="6846"/>
    <cellStyle name="Normal 10 10 2 7" xfId="6847"/>
    <cellStyle name="Normal 10 10 2 8" xfId="6848"/>
    <cellStyle name="Normal 10 10 3" xfId="6849"/>
    <cellStyle name="Normal 10 10 3 2" xfId="6850"/>
    <cellStyle name="Normal 10 10 3 2 2" xfId="6851"/>
    <cellStyle name="Normal 10 10 3 2 2 2" xfId="6852"/>
    <cellStyle name="Normal 10 10 3 2 2 3" xfId="6853"/>
    <cellStyle name="Normal 10 10 3 2 2 4" xfId="6854"/>
    <cellStyle name="Normal 10 10 3 2 3" xfId="6855"/>
    <cellStyle name="Normal 10 10 3 2 4" xfId="6856"/>
    <cellStyle name="Normal 10 10 3 2 5" xfId="6857"/>
    <cellStyle name="Normal 10 10 3 3" xfId="6858"/>
    <cellStyle name="Normal 10 10 3 3 2" xfId="6859"/>
    <cellStyle name="Normal 10 10 3 3 2 2" xfId="6860"/>
    <cellStyle name="Normal 10 10 3 3 2 3" xfId="6861"/>
    <cellStyle name="Normal 10 10 3 3 2 4" xfId="6862"/>
    <cellStyle name="Normal 10 10 3 3 3" xfId="6863"/>
    <cellStyle name="Normal 10 10 3 3 4" xfId="6864"/>
    <cellStyle name="Normal 10 10 3 3 5" xfId="6865"/>
    <cellStyle name="Normal 10 10 3 4" xfId="6866"/>
    <cellStyle name="Normal 10 10 3 4 2" xfId="6867"/>
    <cellStyle name="Normal 10 10 3 4 3" xfId="6868"/>
    <cellStyle name="Normal 10 10 3 4 4" xfId="6869"/>
    <cellStyle name="Normal 10 10 3 5" xfId="6870"/>
    <cellStyle name="Normal 10 10 3 6" xfId="6871"/>
    <cellStyle name="Normal 10 10 3 7" xfId="6872"/>
    <cellStyle name="Normal 10 10 4" xfId="6873"/>
    <cellStyle name="Normal 10 10 4 2" xfId="6874"/>
    <cellStyle name="Normal 10 10 4 2 2" xfId="6875"/>
    <cellStyle name="Normal 10 10 4 2 3" xfId="6876"/>
    <cellStyle name="Normal 10 10 4 2 4" xfId="6877"/>
    <cellStyle name="Normal 10 10 4 3" xfId="6878"/>
    <cellStyle name="Normal 10 10 4 4" xfId="6879"/>
    <cellStyle name="Normal 10 10 4 5" xfId="6880"/>
    <cellStyle name="Normal 10 10 5" xfId="6881"/>
    <cellStyle name="Normal 10 10 5 2" xfId="6882"/>
    <cellStyle name="Normal 10 10 5 2 2" xfId="6883"/>
    <cellStyle name="Normal 10 10 5 2 3" xfId="6884"/>
    <cellStyle name="Normal 10 10 5 2 4" xfId="6885"/>
    <cellStyle name="Normal 10 10 5 3" xfId="6886"/>
    <cellStyle name="Normal 10 10 5 4" xfId="6887"/>
    <cellStyle name="Normal 10 10 5 5" xfId="6888"/>
    <cellStyle name="Normal 10 10 6" xfId="6889"/>
    <cellStyle name="Normal 10 10 6 2" xfId="6890"/>
    <cellStyle name="Normal 10 10 6 3" xfId="6891"/>
    <cellStyle name="Normal 10 10 6 4" xfId="6892"/>
    <cellStyle name="Normal 10 10 7" xfId="6893"/>
    <cellStyle name="Normal 10 10 8" xfId="6894"/>
    <cellStyle name="Normal 10 10 9" xfId="6895"/>
    <cellStyle name="Normal 10 11" xfId="6896"/>
    <cellStyle name="Normal 10 11 2" xfId="6897"/>
    <cellStyle name="Normal 10 11 2 2" xfId="6898"/>
    <cellStyle name="Normal 10 11 2 2 2" xfId="6899"/>
    <cellStyle name="Normal 10 11 2 2 2 2" xfId="6900"/>
    <cellStyle name="Normal 10 11 2 2 2 2 2" xfId="6901"/>
    <cellStyle name="Normal 10 11 2 2 2 2 3" xfId="6902"/>
    <cellStyle name="Normal 10 11 2 2 2 2 4" xfId="6903"/>
    <cellStyle name="Normal 10 11 2 2 2 3" xfId="6904"/>
    <cellStyle name="Normal 10 11 2 2 2 4" xfId="6905"/>
    <cellStyle name="Normal 10 11 2 2 2 5" xfId="6906"/>
    <cellStyle name="Normal 10 11 2 2 3" xfId="6907"/>
    <cellStyle name="Normal 10 11 2 2 3 2" xfId="6908"/>
    <cellStyle name="Normal 10 11 2 2 3 2 2" xfId="6909"/>
    <cellStyle name="Normal 10 11 2 2 3 2 3" xfId="6910"/>
    <cellStyle name="Normal 10 11 2 2 3 2 4" xfId="6911"/>
    <cellStyle name="Normal 10 11 2 2 3 3" xfId="6912"/>
    <cellStyle name="Normal 10 11 2 2 3 4" xfId="6913"/>
    <cellStyle name="Normal 10 11 2 2 3 5" xfId="6914"/>
    <cellStyle name="Normal 10 11 2 2 4" xfId="6915"/>
    <cellStyle name="Normal 10 11 2 2 4 2" xfId="6916"/>
    <cellStyle name="Normal 10 11 2 2 4 3" xfId="6917"/>
    <cellStyle name="Normal 10 11 2 2 4 4" xfId="6918"/>
    <cellStyle name="Normal 10 11 2 2 5" xfId="6919"/>
    <cellStyle name="Normal 10 11 2 2 6" xfId="6920"/>
    <cellStyle name="Normal 10 11 2 2 7" xfId="6921"/>
    <cellStyle name="Normal 10 11 2 3" xfId="6922"/>
    <cellStyle name="Normal 10 11 2 3 2" xfId="6923"/>
    <cellStyle name="Normal 10 11 2 3 2 2" xfId="6924"/>
    <cellStyle name="Normal 10 11 2 3 2 3" xfId="6925"/>
    <cellStyle name="Normal 10 11 2 3 2 4" xfId="6926"/>
    <cellStyle name="Normal 10 11 2 3 3" xfId="6927"/>
    <cellStyle name="Normal 10 11 2 3 4" xfId="6928"/>
    <cellStyle name="Normal 10 11 2 3 5" xfId="6929"/>
    <cellStyle name="Normal 10 11 2 4" xfId="6930"/>
    <cellStyle name="Normal 10 11 2 4 2" xfId="6931"/>
    <cellStyle name="Normal 10 11 2 4 2 2" xfId="6932"/>
    <cellStyle name="Normal 10 11 2 4 2 3" xfId="6933"/>
    <cellStyle name="Normal 10 11 2 4 2 4" xfId="6934"/>
    <cellStyle name="Normal 10 11 2 4 3" xfId="6935"/>
    <cellStyle name="Normal 10 11 2 4 4" xfId="6936"/>
    <cellStyle name="Normal 10 11 2 4 5" xfId="6937"/>
    <cellStyle name="Normal 10 11 2 5" xfId="6938"/>
    <cellStyle name="Normal 10 11 2 5 2" xfId="6939"/>
    <cellStyle name="Normal 10 11 2 5 3" xfId="6940"/>
    <cellStyle name="Normal 10 11 2 5 4" xfId="6941"/>
    <cellStyle name="Normal 10 11 2 6" xfId="6942"/>
    <cellStyle name="Normal 10 11 2 7" xfId="6943"/>
    <cellStyle name="Normal 10 11 2 8" xfId="6944"/>
    <cellStyle name="Normal 10 11 3" xfId="6945"/>
    <cellStyle name="Normal 10 11 3 2" xfId="6946"/>
    <cellStyle name="Normal 10 11 3 2 2" xfId="6947"/>
    <cellStyle name="Normal 10 11 3 2 2 2" xfId="6948"/>
    <cellStyle name="Normal 10 11 3 2 2 3" xfId="6949"/>
    <cellStyle name="Normal 10 11 3 2 2 4" xfId="6950"/>
    <cellStyle name="Normal 10 11 3 2 3" xfId="6951"/>
    <cellStyle name="Normal 10 11 3 2 4" xfId="6952"/>
    <cellStyle name="Normal 10 11 3 2 5" xfId="6953"/>
    <cellStyle name="Normal 10 11 3 3" xfId="6954"/>
    <cellStyle name="Normal 10 11 3 3 2" xfId="6955"/>
    <cellStyle name="Normal 10 11 3 3 2 2" xfId="6956"/>
    <cellStyle name="Normal 10 11 3 3 2 3" xfId="6957"/>
    <cellStyle name="Normal 10 11 3 3 2 4" xfId="6958"/>
    <cellStyle name="Normal 10 11 3 3 3" xfId="6959"/>
    <cellStyle name="Normal 10 11 3 3 4" xfId="6960"/>
    <cellStyle name="Normal 10 11 3 3 5" xfId="6961"/>
    <cellStyle name="Normal 10 11 3 4" xfId="6962"/>
    <cellStyle name="Normal 10 11 3 4 2" xfId="6963"/>
    <cellStyle name="Normal 10 11 3 4 3" xfId="6964"/>
    <cellStyle name="Normal 10 11 3 4 4" xfId="6965"/>
    <cellStyle name="Normal 10 11 3 5" xfId="6966"/>
    <cellStyle name="Normal 10 11 3 6" xfId="6967"/>
    <cellStyle name="Normal 10 11 3 7" xfId="6968"/>
    <cellStyle name="Normal 10 11 4" xfId="6969"/>
    <cellStyle name="Normal 10 11 4 2" xfId="6970"/>
    <cellStyle name="Normal 10 11 4 2 2" xfId="6971"/>
    <cellStyle name="Normal 10 11 4 2 3" xfId="6972"/>
    <cellStyle name="Normal 10 11 4 2 4" xfId="6973"/>
    <cellStyle name="Normal 10 11 4 3" xfId="6974"/>
    <cellStyle name="Normal 10 11 4 4" xfId="6975"/>
    <cellStyle name="Normal 10 11 4 5" xfId="6976"/>
    <cellStyle name="Normal 10 11 5" xfId="6977"/>
    <cellStyle name="Normal 10 11 5 2" xfId="6978"/>
    <cellStyle name="Normal 10 11 5 2 2" xfId="6979"/>
    <cellStyle name="Normal 10 11 5 2 3" xfId="6980"/>
    <cellStyle name="Normal 10 11 5 2 4" xfId="6981"/>
    <cellStyle name="Normal 10 11 5 3" xfId="6982"/>
    <cellStyle name="Normal 10 11 5 4" xfId="6983"/>
    <cellStyle name="Normal 10 11 5 5" xfId="6984"/>
    <cellStyle name="Normal 10 11 6" xfId="6985"/>
    <cellStyle name="Normal 10 11 6 2" xfId="6986"/>
    <cellStyle name="Normal 10 11 6 3" xfId="6987"/>
    <cellStyle name="Normal 10 11 6 4" xfId="6988"/>
    <cellStyle name="Normal 10 11 7" xfId="6989"/>
    <cellStyle name="Normal 10 11 8" xfId="6990"/>
    <cellStyle name="Normal 10 11 9" xfId="6991"/>
    <cellStyle name="Normal 10 12" xfId="6992"/>
    <cellStyle name="Normal 10 12 2" xfId="6993"/>
    <cellStyle name="Normal 10 12 2 2" xfId="6994"/>
    <cellStyle name="Normal 10 12 2 2 2" xfId="6995"/>
    <cellStyle name="Normal 10 12 2 2 2 2" xfId="6996"/>
    <cellStyle name="Normal 10 12 2 2 2 2 2" xfId="6997"/>
    <cellStyle name="Normal 10 12 2 2 2 2 3" xfId="6998"/>
    <cellStyle name="Normal 10 12 2 2 2 2 4" xfId="6999"/>
    <cellStyle name="Normal 10 12 2 2 2 3" xfId="7000"/>
    <cellStyle name="Normal 10 12 2 2 2 4" xfId="7001"/>
    <cellStyle name="Normal 10 12 2 2 2 5" xfId="7002"/>
    <cellStyle name="Normal 10 12 2 2 3" xfId="7003"/>
    <cellStyle name="Normal 10 12 2 2 3 2" xfId="7004"/>
    <cellStyle name="Normal 10 12 2 2 3 2 2" xfId="7005"/>
    <cellStyle name="Normal 10 12 2 2 3 2 3" xfId="7006"/>
    <cellStyle name="Normal 10 12 2 2 3 2 4" xfId="7007"/>
    <cellStyle name="Normal 10 12 2 2 3 3" xfId="7008"/>
    <cellStyle name="Normal 10 12 2 2 3 4" xfId="7009"/>
    <cellStyle name="Normal 10 12 2 2 3 5" xfId="7010"/>
    <cellStyle name="Normal 10 12 2 2 4" xfId="7011"/>
    <cellStyle name="Normal 10 12 2 2 4 2" xfId="7012"/>
    <cellStyle name="Normal 10 12 2 2 4 3" xfId="7013"/>
    <cellStyle name="Normal 10 12 2 2 4 4" xfId="7014"/>
    <cellStyle name="Normal 10 12 2 2 5" xfId="7015"/>
    <cellStyle name="Normal 10 12 2 2 6" xfId="7016"/>
    <cellStyle name="Normal 10 12 2 2 7" xfId="7017"/>
    <cellStyle name="Normal 10 12 2 3" xfId="7018"/>
    <cellStyle name="Normal 10 12 2 3 2" xfId="7019"/>
    <cellStyle name="Normal 10 12 2 3 2 2" xfId="7020"/>
    <cellStyle name="Normal 10 12 2 3 2 3" xfId="7021"/>
    <cellStyle name="Normal 10 12 2 3 2 4" xfId="7022"/>
    <cellStyle name="Normal 10 12 2 3 3" xfId="7023"/>
    <cellStyle name="Normal 10 12 2 3 4" xfId="7024"/>
    <cellStyle name="Normal 10 12 2 3 5" xfId="7025"/>
    <cellStyle name="Normal 10 12 2 4" xfId="7026"/>
    <cellStyle name="Normal 10 12 2 4 2" xfId="7027"/>
    <cellStyle name="Normal 10 12 2 4 2 2" xfId="7028"/>
    <cellStyle name="Normal 10 12 2 4 2 3" xfId="7029"/>
    <cellStyle name="Normal 10 12 2 4 2 4" xfId="7030"/>
    <cellStyle name="Normal 10 12 2 4 3" xfId="7031"/>
    <cellStyle name="Normal 10 12 2 4 4" xfId="7032"/>
    <cellStyle name="Normal 10 12 2 4 5" xfId="7033"/>
    <cellStyle name="Normal 10 12 2 5" xfId="7034"/>
    <cellStyle name="Normal 10 12 2 5 2" xfId="7035"/>
    <cellStyle name="Normal 10 12 2 5 3" xfId="7036"/>
    <cellStyle name="Normal 10 12 2 5 4" xfId="7037"/>
    <cellStyle name="Normal 10 12 2 6" xfId="7038"/>
    <cellStyle name="Normal 10 12 2 7" xfId="7039"/>
    <cellStyle name="Normal 10 12 2 8" xfId="7040"/>
    <cellStyle name="Normal 10 12 3" xfId="7041"/>
    <cellStyle name="Normal 10 12 3 2" xfId="7042"/>
    <cellStyle name="Normal 10 12 3 2 2" xfId="7043"/>
    <cellStyle name="Normal 10 12 3 2 2 2" xfId="7044"/>
    <cellStyle name="Normal 10 12 3 2 2 3" xfId="7045"/>
    <cellStyle name="Normal 10 12 3 2 2 4" xfId="7046"/>
    <cellStyle name="Normal 10 12 3 2 3" xfId="7047"/>
    <cellStyle name="Normal 10 12 3 2 4" xfId="7048"/>
    <cellStyle name="Normal 10 12 3 2 5" xfId="7049"/>
    <cellStyle name="Normal 10 12 3 3" xfId="7050"/>
    <cellStyle name="Normal 10 12 3 3 2" xfId="7051"/>
    <cellStyle name="Normal 10 12 3 3 2 2" xfId="7052"/>
    <cellStyle name="Normal 10 12 3 3 2 3" xfId="7053"/>
    <cellStyle name="Normal 10 12 3 3 2 4" xfId="7054"/>
    <cellStyle name="Normal 10 12 3 3 3" xfId="7055"/>
    <cellStyle name="Normal 10 12 3 3 4" xfId="7056"/>
    <cellStyle name="Normal 10 12 3 3 5" xfId="7057"/>
    <cellStyle name="Normal 10 12 3 4" xfId="7058"/>
    <cellStyle name="Normal 10 12 3 4 2" xfId="7059"/>
    <cellStyle name="Normal 10 12 3 4 3" xfId="7060"/>
    <cellStyle name="Normal 10 12 3 4 4" xfId="7061"/>
    <cellStyle name="Normal 10 12 3 5" xfId="7062"/>
    <cellStyle name="Normal 10 12 3 6" xfId="7063"/>
    <cellStyle name="Normal 10 12 3 7" xfId="7064"/>
    <cellStyle name="Normal 10 12 4" xfId="7065"/>
    <cellStyle name="Normal 10 12 4 2" xfId="7066"/>
    <cellStyle name="Normal 10 12 4 2 2" xfId="7067"/>
    <cellStyle name="Normal 10 12 4 2 3" xfId="7068"/>
    <cellStyle name="Normal 10 12 4 2 4" xfId="7069"/>
    <cellStyle name="Normal 10 12 4 3" xfId="7070"/>
    <cellStyle name="Normal 10 12 4 4" xfId="7071"/>
    <cellStyle name="Normal 10 12 4 5" xfId="7072"/>
    <cellStyle name="Normal 10 12 5" xfId="7073"/>
    <cellStyle name="Normal 10 12 5 2" xfId="7074"/>
    <cellStyle name="Normal 10 12 5 2 2" xfId="7075"/>
    <cellStyle name="Normal 10 12 5 2 3" xfId="7076"/>
    <cellStyle name="Normal 10 12 5 2 4" xfId="7077"/>
    <cellStyle name="Normal 10 12 5 3" xfId="7078"/>
    <cellStyle name="Normal 10 12 5 4" xfId="7079"/>
    <cellStyle name="Normal 10 12 5 5" xfId="7080"/>
    <cellStyle name="Normal 10 12 6" xfId="7081"/>
    <cellStyle name="Normal 10 12 6 2" xfId="7082"/>
    <cellStyle name="Normal 10 12 6 3" xfId="7083"/>
    <cellStyle name="Normal 10 12 6 4" xfId="7084"/>
    <cellStyle name="Normal 10 12 7" xfId="7085"/>
    <cellStyle name="Normal 10 12 8" xfId="7086"/>
    <cellStyle name="Normal 10 12 9" xfId="7087"/>
    <cellStyle name="Normal 10 13" xfId="7088"/>
    <cellStyle name="Normal 10 13 2" xfId="7089"/>
    <cellStyle name="Normal 10 13 2 2" xfId="7090"/>
    <cellStyle name="Normal 10 13 2 2 2" xfId="7091"/>
    <cellStyle name="Normal 10 13 2 2 2 2" xfId="7092"/>
    <cellStyle name="Normal 10 13 2 2 2 2 2" xfId="7093"/>
    <cellStyle name="Normal 10 13 2 2 2 2 3" xfId="7094"/>
    <cellStyle name="Normal 10 13 2 2 2 2 4" xfId="7095"/>
    <cellStyle name="Normal 10 13 2 2 2 3" xfId="7096"/>
    <cellStyle name="Normal 10 13 2 2 2 4" xfId="7097"/>
    <cellStyle name="Normal 10 13 2 2 2 5" xfId="7098"/>
    <cellStyle name="Normal 10 13 2 2 3" xfId="7099"/>
    <cellStyle name="Normal 10 13 2 2 3 2" xfId="7100"/>
    <cellStyle name="Normal 10 13 2 2 3 2 2" xfId="7101"/>
    <cellStyle name="Normal 10 13 2 2 3 2 3" xfId="7102"/>
    <cellStyle name="Normal 10 13 2 2 3 2 4" xfId="7103"/>
    <cellStyle name="Normal 10 13 2 2 3 3" xfId="7104"/>
    <cellStyle name="Normal 10 13 2 2 3 4" xfId="7105"/>
    <cellStyle name="Normal 10 13 2 2 3 5" xfId="7106"/>
    <cellStyle name="Normal 10 13 2 2 4" xfId="7107"/>
    <cellStyle name="Normal 10 13 2 2 4 2" xfId="7108"/>
    <cellStyle name="Normal 10 13 2 2 4 3" xfId="7109"/>
    <cellStyle name="Normal 10 13 2 2 4 4" xfId="7110"/>
    <cellStyle name="Normal 10 13 2 2 5" xfId="7111"/>
    <cellStyle name="Normal 10 13 2 2 6" xfId="7112"/>
    <cellStyle name="Normal 10 13 2 2 7" xfId="7113"/>
    <cellStyle name="Normal 10 13 2 3" xfId="7114"/>
    <cellStyle name="Normal 10 13 2 3 2" xfId="7115"/>
    <cellStyle name="Normal 10 13 2 3 2 2" xfId="7116"/>
    <cellStyle name="Normal 10 13 2 3 2 3" xfId="7117"/>
    <cellStyle name="Normal 10 13 2 3 2 4" xfId="7118"/>
    <cellStyle name="Normal 10 13 2 3 3" xfId="7119"/>
    <cellStyle name="Normal 10 13 2 3 4" xfId="7120"/>
    <cellStyle name="Normal 10 13 2 3 5" xfId="7121"/>
    <cellStyle name="Normal 10 13 2 4" xfId="7122"/>
    <cellStyle name="Normal 10 13 2 4 2" xfId="7123"/>
    <cellStyle name="Normal 10 13 2 4 2 2" xfId="7124"/>
    <cellStyle name="Normal 10 13 2 4 2 3" xfId="7125"/>
    <cellStyle name="Normal 10 13 2 4 2 4" xfId="7126"/>
    <cellStyle name="Normal 10 13 2 4 3" xfId="7127"/>
    <cellStyle name="Normal 10 13 2 4 4" xfId="7128"/>
    <cellStyle name="Normal 10 13 2 4 5" xfId="7129"/>
    <cellStyle name="Normal 10 13 2 5" xfId="7130"/>
    <cellStyle name="Normal 10 13 2 5 2" xfId="7131"/>
    <cellStyle name="Normal 10 13 2 5 3" xfId="7132"/>
    <cellStyle name="Normal 10 13 2 5 4" xfId="7133"/>
    <cellStyle name="Normal 10 13 2 6" xfId="7134"/>
    <cellStyle name="Normal 10 13 2 7" xfId="7135"/>
    <cellStyle name="Normal 10 13 2 8" xfId="7136"/>
    <cellStyle name="Normal 10 13 3" xfId="7137"/>
    <cellStyle name="Normal 10 13 3 2" xfId="7138"/>
    <cellStyle name="Normal 10 13 3 2 2" xfId="7139"/>
    <cellStyle name="Normal 10 13 3 2 2 2" xfId="7140"/>
    <cellStyle name="Normal 10 13 3 2 2 3" xfId="7141"/>
    <cellStyle name="Normal 10 13 3 2 2 4" xfId="7142"/>
    <cellStyle name="Normal 10 13 3 2 3" xfId="7143"/>
    <cellStyle name="Normal 10 13 3 2 4" xfId="7144"/>
    <cellStyle name="Normal 10 13 3 2 5" xfId="7145"/>
    <cellStyle name="Normal 10 13 3 3" xfId="7146"/>
    <cellStyle name="Normal 10 13 3 3 2" xfId="7147"/>
    <cellStyle name="Normal 10 13 3 3 2 2" xfId="7148"/>
    <cellStyle name="Normal 10 13 3 3 2 3" xfId="7149"/>
    <cellStyle name="Normal 10 13 3 3 2 4" xfId="7150"/>
    <cellStyle name="Normal 10 13 3 3 3" xfId="7151"/>
    <cellStyle name="Normal 10 13 3 3 4" xfId="7152"/>
    <cellStyle name="Normal 10 13 3 3 5" xfId="7153"/>
    <cellStyle name="Normal 10 13 3 4" xfId="7154"/>
    <cellStyle name="Normal 10 13 3 4 2" xfId="7155"/>
    <cellStyle name="Normal 10 13 3 4 3" xfId="7156"/>
    <cellStyle name="Normal 10 13 3 4 4" xfId="7157"/>
    <cellStyle name="Normal 10 13 3 5" xfId="7158"/>
    <cellStyle name="Normal 10 13 3 6" xfId="7159"/>
    <cellStyle name="Normal 10 13 3 7" xfId="7160"/>
    <cellStyle name="Normal 10 13 4" xfId="7161"/>
    <cellStyle name="Normal 10 13 4 2" xfId="7162"/>
    <cellStyle name="Normal 10 13 4 2 2" xfId="7163"/>
    <cellStyle name="Normal 10 13 4 2 3" xfId="7164"/>
    <cellStyle name="Normal 10 13 4 2 4" xfId="7165"/>
    <cellStyle name="Normal 10 13 4 3" xfId="7166"/>
    <cellStyle name="Normal 10 13 4 4" xfId="7167"/>
    <cellStyle name="Normal 10 13 4 5" xfId="7168"/>
    <cellStyle name="Normal 10 13 5" xfId="7169"/>
    <cellStyle name="Normal 10 13 5 2" xfId="7170"/>
    <cellStyle name="Normal 10 13 5 2 2" xfId="7171"/>
    <cellStyle name="Normal 10 13 5 2 3" xfId="7172"/>
    <cellStyle name="Normal 10 13 5 2 4" xfId="7173"/>
    <cellStyle name="Normal 10 13 5 3" xfId="7174"/>
    <cellStyle name="Normal 10 13 5 4" xfId="7175"/>
    <cellStyle name="Normal 10 13 5 5" xfId="7176"/>
    <cellStyle name="Normal 10 13 6" xfId="7177"/>
    <cellStyle name="Normal 10 13 6 2" xfId="7178"/>
    <cellStyle name="Normal 10 13 6 3" xfId="7179"/>
    <cellStyle name="Normal 10 13 6 4" xfId="7180"/>
    <cellStyle name="Normal 10 13 7" xfId="7181"/>
    <cellStyle name="Normal 10 13 8" xfId="7182"/>
    <cellStyle name="Normal 10 13 9" xfId="7183"/>
    <cellStyle name="Normal 10 14" xfId="7184"/>
    <cellStyle name="Normal 10 14 2" xfId="7185"/>
    <cellStyle name="Normal 10 14 2 2" xfId="7186"/>
    <cellStyle name="Normal 10 14 2 2 2" xfId="7187"/>
    <cellStyle name="Normal 10 14 2 2 2 2" xfId="7188"/>
    <cellStyle name="Normal 10 14 2 2 2 2 2" xfId="7189"/>
    <cellStyle name="Normal 10 14 2 2 2 2 3" xfId="7190"/>
    <cellStyle name="Normal 10 14 2 2 2 2 4" xfId="7191"/>
    <cellStyle name="Normal 10 14 2 2 2 3" xfId="7192"/>
    <cellStyle name="Normal 10 14 2 2 2 4" xfId="7193"/>
    <cellStyle name="Normal 10 14 2 2 2 5" xfId="7194"/>
    <cellStyle name="Normal 10 14 2 2 3" xfId="7195"/>
    <cellStyle name="Normal 10 14 2 2 3 2" xfId="7196"/>
    <cellStyle name="Normal 10 14 2 2 3 2 2" xfId="7197"/>
    <cellStyle name="Normal 10 14 2 2 3 2 3" xfId="7198"/>
    <cellStyle name="Normal 10 14 2 2 3 2 4" xfId="7199"/>
    <cellStyle name="Normal 10 14 2 2 3 3" xfId="7200"/>
    <cellStyle name="Normal 10 14 2 2 3 4" xfId="7201"/>
    <cellStyle name="Normal 10 14 2 2 3 5" xfId="7202"/>
    <cellStyle name="Normal 10 14 2 2 4" xfId="7203"/>
    <cellStyle name="Normal 10 14 2 2 4 2" xfId="7204"/>
    <cellStyle name="Normal 10 14 2 2 4 3" xfId="7205"/>
    <cellStyle name="Normal 10 14 2 2 4 4" xfId="7206"/>
    <cellStyle name="Normal 10 14 2 2 5" xfId="7207"/>
    <cellStyle name="Normal 10 14 2 2 6" xfId="7208"/>
    <cellStyle name="Normal 10 14 2 2 7" xfId="7209"/>
    <cellStyle name="Normal 10 14 2 3" xfId="7210"/>
    <cellStyle name="Normal 10 14 2 3 2" xfId="7211"/>
    <cellStyle name="Normal 10 14 2 3 2 2" xfId="7212"/>
    <cellStyle name="Normal 10 14 2 3 2 3" xfId="7213"/>
    <cellStyle name="Normal 10 14 2 3 2 4" xfId="7214"/>
    <cellStyle name="Normal 10 14 2 3 3" xfId="7215"/>
    <cellStyle name="Normal 10 14 2 3 4" xfId="7216"/>
    <cellStyle name="Normal 10 14 2 3 5" xfId="7217"/>
    <cellStyle name="Normal 10 14 2 4" xfId="7218"/>
    <cellStyle name="Normal 10 14 2 4 2" xfId="7219"/>
    <cellStyle name="Normal 10 14 2 4 2 2" xfId="7220"/>
    <cellStyle name="Normal 10 14 2 4 2 3" xfId="7221"/>
    <cellStyle name="Normal 10 14 2 4 2 4" xfId="7222"/>
    <cellStyle name="Normal 10 14 2 4 3" xfId="7223"/>
    <cellStyle name="Normal 10 14 2 4 4" xfId="7224"/>
    <cellStyle name="Normal 10 14 2 4 5" xfId="7225"/>
    <cellStyle name="Normal 10 14 2 5" xfId="7226"/>
    <cellStyle name="Normal 10 14 2 5 2" xfId="7227"/>
    <cellStyle name="Normal 10 14 2 5 3" xfId="7228"/>
    <cellStyle name="Normal 10 14 2 5 4" xfId="7229"/>
    <cellStyle name="Normal 10 14 2 6" xfId="7230"/>
    <cellStyle name="Normal 10 14 2 7" xfId="7231"/>
    <cellStyle name="Normal 10 14 2 8" xfId="7232"/>
    <cellStyle name="Normal 10 14 3" xfId="7233"/>
    <cellStyle name="Normal 10 14 3 2" xfId="7234"/>
    <cellStyle name="Normal 10 14 3 2 2" xfId="7235"/>
    <cellStyle name="Normal 10 14 3 2 2 2" xfId="7236"/>
    <cellStyle name="Normal 10 14 3 2 2 3" xfId="7237"/>
    <cellStyle name="Normal 10 14 3 2 2 4" xfId="7238"/>
    <cellStyle name="Normal 10 14 3 2 3" xfId="7239"/>
    <cellStyle name="Normal 10 14 3 2 4" xfId="7240"/>
    <cellStyle name="Normal 10 14 3 2 5" xfId="7241"/>
    <cellStyle name="Normal 10 14 3 3" xfId="7242"/>
    <cellStyle name="Normal 10 14 3 3 2" xfId="7243"/>
    <cellStyle name="Normal 10 14 3 3 2 2" xfId="7244"/>
    <cellStyle name="Normal 10 14 3 3 2 3" xfId="7245"/>
    <cellStyle name="Normal 10 14 3 3 2 4" xfId="7246"/>
    <cellStyle name="Normal 10 14 3 3 3" xfId="7247"/>
    <cellStyle name="Normal 10 14 3 3 4" xfId="7248"/>
    <cellStyle name="Normal 10 14 3 3 5" xfId="7249"/>
    <cellStyle name="Normal 10 14 3 4" xfId="7250"/>
    <cellStyle name="Normal 10 14 3 4 2" xfId="7251"/>
    <cellStyle name="Normal 10 14 3 4 3" xfId="7252"/>
    <cellStyle name="Normal 10 14 3 4 4" xfId="7253"/>
    <cellStyle name="Normal 10 14 3 5" xfId="7254"/>
    <cellStyle name="Normal 10 14 3 6" xfId="7255"/>
    <cellStyle name="Normal 10 14 3 7" xfId="7256"/>
    <cellStyle name="Normal 10 14 4" xfId="7257"/>
    <cellStyle name="Normal 10 14 4 2" xfId="7258"/>
    <cellStyle name="Normal 10 14 4 2 2" xfId="7259"/>
    <cellStyle name="Normal 10 14 4 2 3" xfId="7260"/>
    <cellStyle name="Normal 10 14 4 2 4" xfId="7261"/>
    <cellStyle name="Normal 10 14 4 3" xfId="7262"/>
    <cellStyle name="Normal 10 14 4 4" xfId="7263"/>
    <cellStyle name="Normal 10 14 4 5" xfId="7264"/>
    <cellStyle name="Normal 10 14 5" xfId="7265"/>
    <cellStyle name="Normal 10 14 5 2" xfId="7266"/>
    <cellStyle name="Normal 10 14 5 2 2" xfId="7267"/>
    <cellStyle name="Normal 10 14 5 2 3" xfId="7268"/>
    <cellStyle name="Normal 10 14 5 2 4" xfId="7269"/>
    <cellStyle name="Normal 10 14 5 3" xfId="7270"/>
    <cellStyle name="Normal 10 14 5 4" xfId="7271"/>
    <cellStyle name="Normal 10 14 5 5" xfId="7272"/>
    <cellStyle name="Normal 10 14 6" xfId="7273"/>
    <cellStyle name="Normal 10 14 6 2" xfId="7274"/>
    <cellStyle name="Normal 10 14 6 3" xfId="7275"/>
    <cellStyle name="Normal 10 14 6 4" xfId="7276"/>
    <cellStyle name="Normal 10 14 7" xfId="7277"/>
    <cellStyle name="Normal 10 14 8" xfId="7278"/>
    <cellStyle name="Normal 10 14 9" xfId="7279"/>
    <cellStyle name="Normal 10 15" xfId="7280"/>
    <cellStyle name="Normal 10 15 2" xfId="7281"/>
    <cellStyle name="Normal 10 15 2 2" xfId="7282"/>
    <cellStyle name="Normal 10 15 2 2 2" xfId="7283"/>
    <cellStyle name="Normal 10 15 2 2 2 2" xfId="7284"/>
    <cellStyle name="Normal 10 15 2 2 2 2 2" xfId="7285"/>
    <cellStyle name="Normal 10 15 2 2 2 2 3" xfId="7286"/>
    <cellStyle name="Normal 10 15 2 2 2 2 4" xfId="7287"/>
    <cellStyle name="Normal 10 15 2 2 2 3" xfId="7288"/>
    <cellStyle name="Normal 10 15 2 2 2 4" xfId="7289"/>
    <cellStyle name="Normal 10 15 2 2 2 5" xfId="7290"/>
    <cellStyle name="Normal 10 15 2 2 3" xfId="7291"/>
    <cellStyle name="Normal 10 15 2 2 3 2" xfId="7292"/>
    <cellStyle name="Normal 10 15 2 2 3 2 2" xfId="7293"/>
    <cellStyle name="Normal 10 15 2 2 3 2 3" xfId="7294"/>
    <cellStyle name="Normal 10 15 2 2 3 2 4" xfId="7295"/>
    <cellStyle name="Normal 10 15 2 2 3 3" xfId="7296"/>
    <cellStyle name="Normal 10 15 2 2 3 4" xfId="7297"/>
    <cellStyle name="Normal 10 15 2 2 3 5" xfId="7298"/>
    <cellStyle name="Normal 10 15 2 2 4" xfId="7299"/>
    <cellStyle name="Normal 10 15 2 2 4 2" xfId="7300"/>
    <cellStyle name="Normal 10 15 2 2 4 3" xfId="7301"/>
    <cellStyle name="Normal 10 15 2 2 4 4" xfId="7302"/>
    <cellStyle name="Normal 10 15 2 2 5" xfId="7303"/>
    <cellStyle name="Normal 10 15 2 2 6" xfId="7304"/>
    <cellStyle name="Normal 10 15 2 2 7" xfId="7305"/>
    <cellStyle name="Normal 10 15 2 3" xfId="7306"/>
    <cellStyle name="Normal 10 15 2 3 2" xfId="7307"/>
    <cellStyle name="Normal 10 15 2 3 2 2" xfId="7308"/>
    <cellStyle name="Normal 10 15 2 3 2 3" xfId="7309"/>
    <cellStyle name="Normal 10 15 2 3 2 4" xfId="7310"/>
    <cellStyle name="Normal 10 15 2 3 3" xfId="7311"/>
    <cellStyle name="Normal 10 15 2 3 4" xfId="7312"/>
    <cellStyle name="Normal 10 15 2 3 5" xfId="7313"/>
    <cellStyle name="Normal 10 15 2 4" xfId="7314"/>
    <cellStyle name="Normal 10 15 2 4 2" xfId="7315"/>
    <cellStyle name="Normal 10 15 2 4 2 2" xfId="7316"/>
    <cellStyle name="Normal 10 15 2 4 2 3" xfId="7317"/>
    <cellStyle name="Normal 10 15 2 4 2 4" xfId="7318"/>
    <cellStyle name="Normal 10 15 2 4 3" xfId="7319"/>
    <cellStyle name="Normal 10 15 2 4 4" xfId="7320"/>
    <cellStyle name="Normal 10 15 2 4 5" xfId="7321"/>
    <cellStyle name="Normal 10 15 2 5" xfId="7322"/>
    <cellStyle name="Normal 10 15 2 5 2" xfId="7323"/>
    <cellStyle name="Normal 10 15 2 5 3" xfId="7324"/>
    <cellStyle name="Normal 10 15 2 5 4" xfId="7325"/>
    <cellStyle name="Normal 10 15 2 6" xfId="7326"/>
    <cellStyle name="Normal 10 15 2 7" xfId="7327"/>
    <cellStyle name="Normal 10 15 2 8" xfId="7328"/>
    <cellStyle name="Normal 10 15 3" xfId="7329"/>
    <cellStyle name="Normal 10 15 3 2" xfId="7330"/>
    <cellStyle name="Normal 10 15 3 2 2" xfId="7331"/>
    <cellStyle name="Normal 10 15 3 2 2 2" xfId="7332"/>
    <cellStyle name="Normal 10 15 3 2 2 3" xfId="7333"/>
    <cellStyle name="Normal 10 15 3 2 2 4" xfId="7334"/>
    <cellStyle name="Normal 10 15 3 2 3" xfId="7335"/>
    <cellStyle name="Normal 10 15 3 2 4" xfId="7336"/>
    <cellStyle name="Normal 10 15 3 2 5" xfId="7337"/>
    <cellStyle name="Normal 10 15 3 3" xfId="7338"/>
    <cellStyle name="Normal 10 15 3 3 2" xfId="7339"/>
    <cellStyle name="Normal 10 15 3 3 2 2" xfId="7340"/>
    <cellStyle name="Normal 10 15 3 3 2 3" xfId="7341"/>
    <cellStyle name="Normal 10 15 3 3 2 4" xfId="7342"/>
    <cellStyle name="Normal 10 15 3 3 3" xfId="7343"/>
    <cellStyle name="Normal 10 15 3 3 4" xfId="7344"/>
    <cellStyle name="Normal 10 15 3 3 5" xfId="7345"/>
    <cellStyle name="Normal 10 15 3 4" xfId="7346"/>
    <cellStyle name="Normal 10 15 3 4 2" xfId="7347"/>
    <cellStyle name="Normal 10 15 3 4 3" xfId="7348"/>
    <cellStyle name="Normal 10 15 3 4 4" xfId="7349"/>
    <cellStyle name="Normal 10 15 3 5" xfId="7350"/>
    <cellStyle name="Normal 10 15 3 6" xfId="7351"/>
    <cellStyle name="Normal 10 15 3 7" xfId="7352"/>
    <cellStyle name="Normal 10 15 4" xfId="7353"/>
    <cellStyle name="Normal 10 15 4 2" xfId="7354"/>
    <cellStyle name="Normal 10 15 4 2 2" xfId="7355"/>
    <cellStyle name="Normal 10 15 4 2 3" xfId="7356"/>
    <cellStyle name="Normal 10 15 4 2 4" xfId="7357"/>
    <cellStyle name="Normal 10 15 4 3" xfId="7358"/>
    <cellStyle name="Normal 10 15 4 4" xfId="7359"/>
    <cellStyle name="Normal 10 15 4 5" xfId="7360"/>
    <cellStyle name="Normal 10 15 5" xfId="7361"/>
    <cellStyle name="Normal 10 15 5 2" xfId="7362"/>
    <cellStyle name="Normal 10 15 5 2 2" xfId="7363"/>
    <cellStyle name="Normal 10 15 5 2 3" xfId="7364"/>
    <cellStyle name="Normal 10 15 5 2 4" xfId="7365"/>
    <cellStyle name="Normal 10 15 5 3" xfId="7366"/>
    <cellStyle name="Normal 10 15 5 4" xfId="7367"/>
    <cellStyle name="Normal 10 15 5 5" xfId="7368"/>
    <cellStyle name="Normal 10 15 6" xfId="7369"/>
    <cellStyle name="Normal 10 15 6 2" xfId="7370"/>
    <cellStyle name="Normal 10 15 6 3" xfId="7371"/>
    <cellStyle name="Normal 10 15 6 4" xfId="7372"/>
    <cellStyle name="Normal 10 15 7" xfId="7373"/>
    <cellStyle name="Normal 10 15 8" xfId="7374"/>
    <cellStyle name="Normal 10 15 9" xfId="7375"/>
    <cellStyle name="Normal 10 16" xfId="7376"/>
    <cellStyle name="Normal 10 16 2" xfId="7377"/>
    <cellStyle name="Normal 10 16 2 2" xfId="7378"/>
    <cellStyle name="Normal 10 16 2 2 2" xfId="7379"/>
    <cellStyle name="Normal 10 16 2 2 2 2" xfId="7380"/>
    <cellStyle name="Normal 10 16 2 2 2 2 2" xfId="7381"/>
    <cellStyle name="Normal 10 16 2 2 2 2 3" xfId="7382"/>
    <cellStyle name="Normal 10 16 2 2 2 2 4" xfId="7383"/>
    <cellStyle name="Normal 10 16 2 2 2 3" xfId="7384"/>
    <cellStyle name="Normal 10 16 2 2 2 4" xfId="7385"/>
    <cellStyle name="Normal 10 16 2 2 2 5" xfId="7386"/>
    <cellStyle name="Normal 10 16 2 2 3" xfId="7387"/>
    <cellStyle name="Normal 10 16 2 2 3 2" xfId="7388"/>
    <cellStyle name="Normal 10 16 2 2 3 2 2" xfId="7389"/>
    <cellStyle name="Normal 10 16 2 2 3 2 3" xfId="7390"/>
    <cellStyle name="Normal 10 16 2 2 3 2 4" xfId="7391"/>
    <cellStyle name="Normal 10 16 2 2 3 3" xfId="7392"/>
    <cellStyle name="Normal 10 16 2 2 3 4" xfId="7393"/>
    <cellStyle name="Normal 10 16 2 2 3 5" xfId="7394"/>
    <cellStyle name="Normal 10 16 2 2 4" xfId="7395"/>
    <cellStyle name="Normal 10 16 2 2 4 2" xfId="7396"/>
    <cellStyle name="Normal 10 16 2 2 4 3" xfId="7397"/>
    <cellStyle name="Normal 10 16 2 2 4 4" xfId="7398"/>
    <cellStyle name="Normal 10 16 2 2 5" xfId="7399"/>
    <cellStyle name="Normal 10 16 2 2 6" xfId="7400"/>
    <cellStyle name="Normal 10 16 2 2 7" xfId="7401"/>
    <cellStyle name="Normal 10 16 2 3" xfId="7402"/>
    <cellStyle name="Normal 10 16 2 3 2" xfId="7403"/>
    <cellStyle name="Normal 10 16 2 3 2 2" xfId="7404"/>
    <cellStyle name="Normal 10 16 2 3 2 3" xfId="7405"/>
    <cellStyle name="Normal 10 16 2 3 2 4" xfId="7406"/>
    <cellStyle name="Normal 10 16 2 3 3" xfId="7407"/>
    <cellStyle name="Normal 10 16 2 3 4" xfId="7408"/>
    <cellStyle name="Normal 10 16 2 3 5" xfId="7409"/>
    <cellStyle name="Normal 10 16 2 4" xfId="7410"/>
    <cellStyle name="Normal 10 16 2 4 2" xfId="7411"/>
    <cellStyle name="Normal 10 16 2 4 2 2" xfId="7412"/>
    <cellStyle name="Normal 10 16 2 4 2 3" xfId="7413"/>
    <cellStyle name="Normal 10 16 2 4 2 4" xfId="7414"/>
    <cellStyle name="Normal 10 16 2 4 3" xfId="7415"/>
    <cellStyle name="Normal 10 16 2 4 4" xfId="7416"/>
    <cellStyle name="Normal 10 16 2 4 5" xfId="7417"/>
    <cellStyle name="Normal 10 16 2 5" xfId="7418"/>
    <cellStyle name="Normal 10 16 2 5 2" xfId="7419"/>
    <cellStyle name="Normal 10 16 2 5 3" xfId="7420"/>
    <cellStyle name="Normal 10 16 2 5 4" xfId="7421"/>
    <cellStyle name="Normal 10 16 2 6" xfId="7422"/>
    <cellStyle name="Normal 10 16 2 7" xfId="7423"/>
    <cellStyle name="Normal 10 16 2 8" xfId="7424"/>
    <cellStyle name="Normal 10 16 3" xfId="7425"/>
    <cellStyle name="Normal 10 16 3 2" xfId="7426"/>
    <cellStyle name="Normal 10 16 3 2 2" xfId="7427"/>
    <cellStyle name="Normal 10 16 3 2 2 2" xfId="7428"/>
    <cellStyle name="Normal 10 16 3 2 2 3" xfId="7429"/>
    <cellStyle name="Normal 10 16 3 2 2 4" xfId="7430"/>
    <cellStyle name="Normal 10 16 3 2 3" xfId="7431"/>
    <cellStyle name="Normal 10 16 3 2 4" xfId="7432"/>
    <cellStyle name="Normal 10 16 3 2 5" xfId="7433"/>
    <cellStyle name="Normal 10 16 3 3" xfId="7434"/>
    <cellStyle name="Normal 10 16 3 3 2" xfId="7435"/>
    <cellStyle name="Normal 10 16 3 3 2 2" xfId="7436"/>
    <cellStyle name="Normal 10 16 3 3 2 3" xfId="7437"/>
    <cellStyle name="Normal 10 16 3 3 2 4" xfId="7438"/>
    <cellStyle name="Normal 10 16 3 3 3" xfId="7439"/>
    <cellStyle name="Normal 10 16 3 3 4" xfId="7440"/>
    <cellStyle name="Normal 10 16 3 3 5" xfId="7441"/>
    <cellStyle name="Normal 10 16 3 4" xfId="7442"/>
    <cellStyle name="Normal 10 16 3 4 2" xfId="7443"/>
    <cellStyle name="Normal 10 16 3 4 3" xfId="7444"/>
    <cellStyle name="Normal 10 16 3 4 4" xfId="7445"/>
    <cellStyle name="Normal 10 16 3 5" xfId="7446"/>
    <cellStyle name="Normal 10 16 3 6" xfId="7447"/>
    <cellStyle name="Normal 10 16 3 7" xfId="7448"/>
    <cellStyle name="Normal 10 16 4" xfId="7449"/>
    <cellStyle name="Normal 10 16 4 2" xfId="7450"/>
    <cellStyle name="Normal 10 16 4 2 2" xfId="7451"/>
    <cellStyle name="Normal 10 16 4 2 3" xfId="7452"/>
    <cellStyle name="Normal 10 16 4 2 4" xfId="7453"/>
    <cellStyle name="Normal 10 16 4 3" xfId="7454"/>
    <cellStyle name="Normal 10 16 4 4" xfId="7455"/>
    <cellStyle name="Normal 10 16 4 5" xfId="7456"/>
    <cellStyle name="Normal 10 16 5" xfId="7457"/>
    <cellStyle name="Normal 10 16 5 2" xfId="7458"/>
    <cellStyle name="Normal 10 16 5 2 2" xfId="7459"/>
    <cellStyle name="Normal 10 16 5 2 3" xfId="7460"/>
    <cellStyle name="Normal 10 16 5 2 4" xfId="7461"/>
    <cellStyle name="Normal 10 16 5 3" xfId="7462"/>
    <cellStyle name="Normal 10 16 5 4" xfId="7463"/>
    <cellStyle name="Normal 10 16 5 5" xfId="7464"/>
    <cellStyle name="Normal 10 16 6" xfId="7465"/>
    <cellStyle name="Normal 10 16 6 2" xfId="7466"/>
    <cellStyle name="Normal 10 16 6 3" xfId="7467"/>
    <cellStyle name="Normal 10 16 6 4" xfId="7468"/>
    <cellStyle name="Normal 10 16 7" xfId="7469"/>
    <cellStyle name="Normal 10 16 8" xfId="7470"/>
    <cellStyle name="Normal 10 16 9" xfId="7471"/>
    <cellStyle name="Normal 10 17" xfId="7472"/>
    <cellStyle name="Normal 10 17 2" xfId="7473"/>
    <cellStyle name="Normal 10 17 2 2" xfId="7474"/>
    <cellStyle name="Normal 10 17 2 2 2" xfId="7475"/>
    <cellStyle name="Normal 10 17 2 2 2 2" xfId="7476"/>
    <cellStyle name="Normal 10 17 2 2 2 2 2" xfId="7477"/>
    <cellStyle name="Normal 10 17 2 2 2 2 3" xfId="7478"/>
    <cellStyle name="Normal 10 17 2 2 2 2 4" xfId="7479"/>
    <cellStyle name="Normal 10 17 2 2 2 3" xfId="7480"/>
    <cellStyle name="Normal 10 17 2 2 2 4" xfId="7481"/>
    <cellStyle name="Normal 10 17 2 2 2 5" xfId="7482"/>
    <cellStyle name="Normal 10 17 2 2 3" xfId="7483"/>
    <cellStyle name="Normal 10 17 2 2 3 2" xfId="7484"/>
    <cellStyle name="Normal 10 17 2 2 3 2 2" xfId="7485"/>
    <cellStyle name="Normal 10 17 2 2 3 2 3" xfId="7486"/>
    <cellStyle name="Normal 10 17 2 2 3 2 4" xfId="7487"/>
    <cellStyle name="Normal 10 17 2 2 3 3" xfId="7488"/>
    <cellStyle name="Normal 10 17 2 2 3 4" xfId="7489"/>
    <cellStyle name="Normal 10 17 2 2 3 5" xfId="7490"/>
    <cellStyle name="Normal 10 17 2 2 4" xfId="7491"/>
    <cellStyle name="Normal 10 17 2 2 4 2" xfId="7492"/>
    <cellStyle name="Normal 10 17 2 2 4 3" xfId="7493"/>
    <cellStyle name="Normal 10 17 2 2 4 4" xfId="7494"/>
    <cellStyle name="Normal 10 17 2 2 5" xfId="7495"/>
    <cellStyle name="Normal 10 17 2 2 6" xfId="7496"/>
    <cellStyle name="Normal 10 17 2 2 7" xfId="7497"/>
    <cellStyle name="Normal 10 17 2 3" xfId="7498"/>
    <cellStyle name="Normal 10 17 2 3 2" xfId="7499"/>
    <cellStyle name="Normal 10 17 2 3 2 2" xfId="7500"/>
    <cellStyle name="Normal 10 17 2 3 2 3" xfId="7501"/>
    <cellStyle name="Normal 10 17 2 3 2 4" xfId="7502"/>
    <cellStyle name="Normal 10 17 2 3 3" xfId="7503"/>
    <cellStyle name="Normal 10 17 2 3 4" xfId="7504"/>
    <cellStyle name="Normal 10 17 2 3 5" xfId="7505"/>
    <cellStyle name="Normal 10 17 2 4" xfId="7506"/>
    <cellStyle name="Normal 10 17 2 4 2" xfId="7507"/>
    <cellStyle name="Normal 10 17 2 4 2 2" xfId="7508"/>
    <cellStyle name="Normal 10 17 2 4 2 3" xfId="7509"/>
    <cellStyle name="Normal 10 17 2 4 2 4" xfId="7510"/>
    <cellStyle name="Normal 10 17 2 4 3" xfId="7511"/>
    <cellStyle name="Normal 10 17 2 4 4" xfId="7512"/>
    <cellStyle name="Normal 10 17 2 4 5" xfId="7513"/>
    <cellStyle name="Normal 10 17 2 5" xfId="7514"/>
    <cellStyle name="Normal 10 17 2 5 2" xfId="7515"/>
    <cellStyle name="Normal 10 17 2 5 3" xfId="7516"/>
    <cellStyle name="Normal 10 17 2 5 4" xfId="7517"/>
    <cellStyle name="Normal 10 17 2 6" xfId="7518"/>
    <cellStyle name="Normal 10 17 2 7" xfId="7519"/>
    <cellStyle name="Normal 10 17 2 8" xfId="7520"/>
    <cellStyle name="Normal 10 17 3" xfId="7521"/>
    <cellStyle name="Normal 10 17 3 2" xfId="7522"/>
    <cellStyle name="Normal 10 17 3 2 2" xfId="7523"/>
    <cellStyle name="Normal 10 17 3 2 2 2" xfId="7524"/>
    <cellStyle name="Normal 10 17 3 2 2 3" xfId="7525"/>
    <cellStyle name="Normal 10 17 3 2 2 4" xfId="7526"/>
    <cellStyle name="Normal 10 17 3 2 3" xfId="7527"/>
    <cellStyle name="Normal 10 17 3 2 4" xfId="7528"/>
    <cellStyle name="Normal 10 17 3 2 5" xfId="7529"/>
    <cellStyle name="Normal 10 17 3 3" xfId="7530"/>
    <cellStyle name="Normal 10 17 3 3 2" xfId="7531"/>
    <cellStyle name="Normal 10 17 3 3 2 2" xfId="7532"/>
    <cellStyle name="Normal 10 17 3 3 2 3" xfId="7533"/>
    <cellStyle name="Normal 10 17 3 3 2 4" xfId="7534"/>
    <cellStyle name="Normal 10 17 3 3 3" xfId="7535"/>
    <cellStyle name="Normal 10 17 3 3 4" xfId="7536"/>
    <cellStyle name="Normal 10 17 3 3 5" xfId="7537"/>
    <cellStyle name="Normal 10 17 3 4" xfId="7538"/>
    <cellStyle name="Normal 10 17 3 4 2" xfId="7539"/>
    <cellStyle name="Normal 10 17 3 4 3" xfId="7540"/>
    <cellStyle name="Normal 10 17 3 4 4" xfId="7541"/>
    <cellStyle name="Normal 10 17 3 5" xfId="7542"/>
    <cellStyle name="Normal 10 17 3 6" xfId="7543"/>
    <cellStyle name="Normal 10 17 3 7" xfId="7544"/>
    <cellStyle name="Normal 10 17 4" xfId="7545"/>
    <cellStyle name="Normal 10 17 4 2" xfId="7546"/>
    <cellStyle name="Normal 10 17 4 2 2" xfId="7547"/>
    <cellStyle name="Normal 10 17 4 2 3" xfId="7548"/>
    <cellStyle name="Normal 10 17 4 2 4" xfId="7549"/>
    <cellStyle name="Normal 10 17 4 3" xfId="7550"/>
    <cellStyle name="Normal 10 17 4 4" xfId="7551"/>
    <cellStyle name="Normal 10 17 4 5" xfId="7552"/>
    <cellStyle name="Normal 10 17 5" xfId="7553"/>
    <cellStyle name="Normal 10 17 5 2" xfId="7554"/>
    <cellStyle name="Normal 10 17 5 2 2" xfId="7555"/>
    <cellStyle name="Normal 10 17 5 2 3" xfId="7556"/>
    <cellStyle name="Normal 10 17 5 2 4" xfId="7557"/>
    <cellStyle name="Normal 10 17 5 3" xfId="7558"/>
    <cellStyle name="Normal 10 17 5 4" xfId="7559"/>
    <cellStyle name="Normal 10 17 5 5" xfId="7560"/>
    <cellStyle name="Normal 10 17 6" xfId="7561"/>
    <cellStyle name="Normal 10 17 6 2" xfId="7562"/>
    <cellStyle name="Normal 10 17 6 3" xfId="7563"/>
    <cellStyle name="Normal 10 17 6 4" xfId="7564"/>
    <cellStyle name="Normal 10 17 7" xfId="7565"/>
    <cellStyle name="Normal 10 17 8" xfId="7566"/>
    <cellStyle name="Normal 10 17 9" xfId="7567"/>
    <cellStyle name="Normal 10 18" xfId="7568"/>
    <cellStyle name="Normal 10 18 2" xfId="7569"/>
    <cellStyle name="Normal 10 18 2 2" xfId="7570"/>
    <cellStyle name="Normal 10 18 2 2 2" xfId="7571"/>
    <cellStyle name="Normal 10 18 2 2 2 2" xfId="7572"/>
    <cellStyle name="Normal 10 18 2 2 2 2 2" xfId="7573"/>
    <cellStyle name="Normal 10 18 2 2 2 2 3" xfId="7574"/>
    <cellStyle name="Normal 10 18 2 2 2 2 4" xfId="7575"/>
    <cellStyle name="Normal 10 18 2 2 2 3" xfId="7576"/>
    <cellStyle name="Normal 10 18 2 2 2 4" xfId="7577"/>
    <cellStyle name="Normal 10 18 2 2 2 5" xfId="7578"/>
    <cellStyle name="Normal 10 18 2 2 3" xfId="7579"/>
    <cellStyle name="Normal 10 18 2 2 3 2" xfId="7580"/>
    <cellStyle name="Normal 10 18 2 2 3 2 2" xfId="7581"/>
    <cellStyle name="Normal 10 18 2 2 3 2 3" xfId="7582"/>
    <cellStyle name="Normal 10 18 2 2 3 2 4" xfId="7583"/>
    <cellStyle name="Normal 10 18 2 2 3 3" xfId="7584"/>
    <cellStyle name="Normal 10 18 2 2 3 4" xfId="7585"/>
    <cellStyle name="Normal 10 18 2 2 3 5" xfId="7586"/>
    <cellStyle name="Normal 10 18 2 2 4" xfId="7587"/>
    <cellStyle name="Normal 10 18 2 2 4 2" xfId="7588"/>
    <cellStyle name="Normal 10 18 2 2 4 3" xfId="7589"/>
    <cellStyle name="Normal 10 18 2 2 4 4" xfId="7590"/>
    <cellStyle name="Normal 10 18 2 2 5" xfId="7591"/>
    <cellStyle name="Normal 10 18 2 2 6" xfId="7592"/>
    <cellStyle name="Normal 10 18 2 2 7" xfId="7593"/>
    <cellStyle name="Normal 10 18 2 3" xfId="7594"/>
    <cellStyle name="Normal 10 18 2 3 2" xfId="7595"/>
    <cellStyle name="Normal 10 18 2 3 2 2" xfId="7596"/>
    <cellStyle name="Normal 10 18 2 3 2 3" xfId="7597"/>
    <cellStyle name="Normal 10 18 2 3 2 4" xfId="7598"/>
    <cellStyle name="Normal 10 18 2 3 3" xfId="7599"/>
    <cellStyle name="Normal 10 18 2 3 4" xfId="7600"/>
    <cellStyle name="Normal 10 18 2 3 5" xfId="7601"/>
    <cellStyle name="Normal 10 18 2 4" xfId="7602"/>
    <cellStyle name="Normal 10 18 2 4 2" xfId="7603"/>
    <cellStyle name="Normal 10 18 2 4 2 2" xfId="7604"/>
    <cellStyle name="Normal 10 18 2 4 2 3" xfId="7605"/>
    <cellStyle name="Normal 10 18 2 4 2 4" xfId="7606"/>
    <cellStyle name="Normal 10 18 2 4 3" xfId="7607"/>
    <cellStyle name="Normal 10 18 2 4 4" xfId="7608"/>
    <cellStyle name="Normal 10 18 2 4 5" xfId="7609"/>
    <cellStyle name="Normal 10 18 2 5" xfId="7610"/>
    <cellStyle name="Normal 10 18 2 5 2" xfId="7611"/>
    <cellStyle name="Normal 10 18 2 5 3" xfId="7612"/>
    <cellStyle name="Normal 10 18 2 5 4" xfId="7613"/>
    <cellStyle name="Normal 10 18 2 6" xfId="7614"/>
    <cellStyle name="Normal 10 18 2 7" xfId="7615"/>
    <cellStyle name="Normal 10 18 2 8" xfId="7616"/>
    <cellStyle name="Normal 10 18 3" xfId="7617"/>
    <cellStyle name="Normal 10 18 3 2" xfId="7618"/>
    <cellStyle name="Normal 10 18 3 2 2" xfId="7619"/>
    <cellStyle name="Normal 10 18 3 2 2 2" xfId="7620"/>
    <cellStyle name="Normal 10 18 3 2 2 3" xfId="7621"/>
    <cellStyle name="Normal 10 18 3 2 2 4" xfId="7622"/>
    <cellStyle name="Normal 10 18 3 2 3" xfId="7623"/>
    <cellStyle name="Normal 10 18 3 2 4" xfId="7624"/>
    <cellStyle name="Normal 10 18 3 2 5" xfId="7625"/>
    <cellStyle name="Normal 10 18 3 3" xfId="7626"/>
    <cellStyle name="Normal 10 18 3 3 2" xfId="7627"/>
    <cellStyle name="Normal 10 18 3 3 2 2" xfId="7628"/>
    <cellStyle name="Normal 10 18 3 3 2 3" xfId="7629"/>
    <cellStyle name="Normal 10 18 3 3 2 4" xfId="7630"/>
    <cellStyle name="Normal 10 18 3 3 3" xfId="7631"/>
    <cellStyle name="Normal 10 18 3 3 4" xfId="7632"/>
    <cellStyle name="Normal 10 18 3 3 5" xfId="7633"/>
    <cellStyle name="Normal 10 18 3 4" xfId="7634"/>
    <cellStyle name="Normal 10 18 3 4 2" xfId="7635"/>
    <cellStyle name="Normal 10 18 3 4 3" xfId="7636"/>
    <cellStyle name="Normal 10 18 3 4 4" xfId="7637"/>
    <cellStyle name="Normal 10 18 3 5" xfId="7638"/>
    <cellStyle name="Normal 10 18 3 6" xfId="7639"/>
    <cellStyle name="Normal 10 18 3 7" xfId="7640"/>
    <cellStyle name="Normal 10 18 4" xfId="7641"/>
    <cellStyle name="Normal 10 18 4 2" xfId="7642"/>
    <cellStyle name="Normal 10 18 4 2 2" xfId="7643"/>
    <cellStyle name="Normal 10 18 4 2 3" xfId="7644"/>
    <cellStyle name="Normal 10 18 4 2 4" xfId="7645"/>
    <cellStyle name="Normal 10 18 4 3" xfId="7646"/>
    <cellStyle name="Normal 10 18 4 4" xfId="7647"/>
    <cellStyle name="Normal 10 18 4 5" xfId="7648"/>
    <cellStyle name="Normal 10 18 5" xfId="7649"/>
    <cellStyle name="Normal 10 18 5 2" xfId="7650"/>
    <cellStyle name="Normal 10 18 5 2 2" xfId="7651"/>
    <cellStyle name="Normal 10 18 5 2 3" xfId="7652"/>
    <cellStyle name="Normal 10 18 5 2 4" xfId="7653"/>
    <cellStyle name="Normal 10 18 5 3" xfId="7654"/>
    <cellStyle name="Normal 10 18 5 4" xfId="7655"/>
    <cellStyle name="Normal 10 18 5 5" xfId="7656"/>
    <cellStyle name="Normal 10 18 6" xfId="7657"/>
    <cellStyle name="Normal 10 18 6 2" xfId="7658"/>
    <cellStyle name="Normal 10 18 6 3" xfId="7659"/>
    <cellStyle name="Normal 10 18 6 4" xfId="7660"/>
    <cellStyle name="Normal 10 18 7" xfId="7661"/>
    <cellStyle name="Normal 10 18 8" xfId="7662"/>
    <cellStyle name="Normal 10 18 9" xfId="7663"/>
    <cellStyle name="Normal 10 19" xfId="7664"/>
    <cellStyle name="Normal 10 19 2" xfId="7665"/>
    <cellStyle name="Normal 10 19 2 2" xfId="7666"/>
    <cellStyle name="Normal 10 19 2 2 2" xfId="7667"/>
    <cellStyle name="Normal 10 19 2 2 2 2" xfId="7668"/>
    <cellStyle name="Normal 10 19 2 2 2 2 2" xfId="7669"/>
    <cellStyle name="Normal 10 19 2 2 2 2 3" xfId="7670"/>
    <cellStyle name="Normal 10 19 2 2 2 2 4" xfId="7671"/>
    <cellStyle name="Normal 10 19 2 2 2 3" xfId="7672"/>
    <cellStyle name="Normal 10 19 2 2 2 4" xfId="7673"/>
    <cellStyle name="Normal 10 19 2 2 2 5" xfId="7674"/>
    <cellStyle name="Normal 10 19 2 2 3" xfId="7675"/>
    <cellStyle name="Normal 10 19 2 2 3 2" xfId="7676"/>
    <cellStyle name="Normal 10 19 2 2 3 2 2" xfId="7677"/>
    <cellStyle name="Normal 10 19 2 2 3 2 3" xfId="7678"/>
    <cellStyle name="Normal 10 19 2 2 3 2 4" xfId="7679"/>
    <cellStyle name="Normal 10 19 2 2 3 3" xfId="7680"/>
    <cellStyle name="Normal 10 19 2 2 3 4" xfId="7681"/>
    <cellStyle name="Normal 10 19 2 2 3 5" xfId="7682"/>
    <cellStyle name="Normal 10 19 2 2 4" xfId="7683"/>
    <cellStyle name="Normal 10 19 2 2 4 2" xfId="7684"/>
    <cellStyle name="Normal 10 19 2 2 4 3" xfId="7685"/>
    <cellStyle name="Normal 10 19 2 2 4 4" xfId="7686"/>
    <cellStyle name="Normal 10 19 2 2 5" xfId="7687"/>
    <cellStyle name="Normal 10 19 2 2 6" xfId="7688"/>
    <cellStyle name="Normal 10 19 2 2 7" xfId="7689"/>
    <cellStyle name="Normal 10 19 2 3" xfId="7690"/>
    <cellStyle name="Normal 10 19 2 3 2" xfId="7691"/>
    <cellStyle name="Normal 10 19 2 3 2 2" xfId="7692"/>
    <cellStyle name="Normal 10 19 2 3 2 3" xfId="7693"/>
    <cellStyle name="Normal 10 19 2 3 2 4" xfId="7694"/>
    <cellStyle name="Normal 10 19 2 3 3" xfId="7695"/>
    <cellStyle name="Normal 10 19 2 3 4" xfId="7696"/>
    <cellStyle name="Normal 10 19 2 3 5" xfId="7697"/>
    <cellStyle name="Normal 10 19 2 4" xfId="7698"/>
    <cellStyle name="Normal 10 19 2 4 2" xfId="7699"/>
    <cellStyle name="Normal 10 19 2 4 2 2" xfId="7700"/>
    <cellStyle name="Normal 10 19 2 4 2 3" xfId="7701"/>
    <cellStyle name="Normal 10 19 2 4 2 4" xfId="7702"/>
    <cellStyle name="Normal 10 19 2 4 3" xfId="7703"/>
    <cellStyle name="Normal 10 19 2 4 4" xfId="7704"/>
    <cellStyle name="Normal 10 19 2 4 5" xfId="7705"/>
    <cellStyle name="Normal 10 19 2 5" xfId="7706"/>
    <cellStyle name="Normal 10 19 2 5 2" xfId="7707"/>
    <cellStyle name="Normal 10 19 2 5 3" xfId="7708"/>
    <cellStyle name="Normal 10 19 2 5 4" xfId="7709"/>
    <cellStyle name="Normal 10 19 2 6" xfId="7710"/>
    <cellStyle name="Normal 10 19 2 7" xfId="7711"/>
    <cellStyle name="Normal 10 19 2 8" xfId="7712"/>
    <cellStyle name="Normal 10 19 3" xfId="7713"/>
    <cellStyle name="Normal 10 19 3 2" xfId="7714"/>
    <cellStyle name="Normal 10 19 3 2 2" xfId="7715"/>
    <cellStyle name="Normal 10 19 3 2 2 2" xfId="7716"/>
    <cellStyle name="Normal 10 19 3 2 2 3" xfId="7717"/>
    <cellStyle name="Normal 10 19 3 2 2 4" xfId="7718"/>
    <cellStyle name="Normal 10 19 3 2 3" xfId="7719"/>
    <cellStyle name="Normal 10 19 3 2 4" xfId="7720"/>
    <cellStyle name="Normal 10 19 3 2 5" xfId="7721"/>
    <cellStyle name="Normal 10 19 3 3" xfId="7722"/>
    <cellStyle name="Normal 10 19 3 3 2" xfId="7723"/>
    <cellStyle name="Normal 10 19 3 3 2 2" xfId="7724"/>
    <cellStyle name="Normal 10 19 3 3 2 3" xfId="7725"/>
    <cellStyle name="Normal 10 19 3 3 2 4" xfId="7726"/>
    <cellStyle name="Normal 10 19 3 3 3" xfId="7727"/>
    <cellStyle name="Normal 10 19 3 3 4" xfId="7728"/>
    <cellStyle name="Normal 10 19 3 3 5" xfId="7729"/>
    <cellStyle name="Normal 10 19 3 4" xfId="7730"/>
    <cellStyle name="Normal 10 19 3 4 2" xfId="7731"/>
    <cellStyle name="Normal 10 19 3 4 3" xfId="7732"/>
    <cellStyle name="Normal 10 19 3 4 4" xfId="7733"/>
    <cellStyle name="Normal 10 19 3 5" xfId="7734"/>
    <cellStyle name="Normal 10 19 3 6" xfId="7735"/>
    <cellStyle name="Normal 10 19 3 7" xfId="7736"/>
    <cellStyle name="Normal 10 19 4" xfId="7737"/>
    <cellStyle name="Normal 10 19 4 2" xfId="7738"/>
    <cellStyle name="Normal 10 19 4 2 2" xfId="7739"/>
    <cellStyle name="Normal 10 19 4 2 3" xfId="7740"/>
    <cellStyle name="Normal 10 19 4 2 4" xfId="7741"/>
    <cellStyle name="Normal 10 19 4 3" xfId="7742"/>
    <cellStyle name="Normal 10 19 4 4" xfId="7743"/>
    <cellStyle name="Normal 10 19 4 5" xfId="7744"/>
    <cellStyle name="Normal 10 19 5" xfId="7745"/>
    <cellStyle name="Normal 10 19 5 2" xfId="7746"/>
    <cellStyle name="Normal 10 19 5 2 2" xfId="7747"/>
    <cellStyle name="Normal 10 19 5 2 3" xfId="7748"/>
    <cellStyle name="Normal 10 19 5 2 4" xfId="7749"/>
    <cellStyle name="Normal 10 19 5 3" xfId="7750"/>
    <cellStyle name="Normal 10 19 5 4" xfId="7751"/>
    <cellStyle name="Normal 10 19 5 5" xfId="7752"/>
    <cellStyle name="Normal 10 19 6" xfId="7753"/>
    <cellStyle name="Normal 10 19 6 2" xfId="7754"/>
    <cellStyle name="Normal 10 19 6 3" xfId="7755"/>
    <cellStyle name="Normal 10 19 6 4" xfId="7756"/>
    <cellStyle name="Normal 10 19 7" xfId="7757"/>
    <cellStyle name="Normal 10 19 8" xfId="7758"/>
    <cellStyle name="Normal 10 19 9" xfId="7759"/>
    <cellStyle name="Normal 10 2" xfId="7760"/>
    <cellStyle name="Normal 10 2 2" xfId="7761"/>
    <cellStyle name="Normal 10 2 2 2" xfId="7762"/>
    <cellStyle name="Normal 10 2 2 2 2" xfId="7763"/>
    <cellStyle name="Normal 10 2 2 2 2 2" xfId="7764"/>
    <cellStyle name="Normal 10 2 2 2 2 2 2" xfId="7765"/>
    <cellStyle name="Normal 10 2 2 2 2 2 3" xfId="7766"/>
    <cellStyle name="Normal 10 2 2 2 2 2 4" xfId="7767"/>
    <cellStyle name="Normal 10 2 2 2 2 3" xfId="7768"/>
    <cellStyle name="Normal 10 2 2 2 2 4" xfId="7769"/>
    <cellStyle name="Normal 10 2 2 2 2 5" xfId="7770"/>
    <cellStyle name="Normal 10 2 2 2 3" xfId="7771"/>
    <cellStyle name="Normal 10 2 2 2 3 2" xfId="7772"/>
    <cellStyle name="Normal 10 2 2 2 3 2 2" xfId="7773"/>
    <cellStyle name="Normal 10 2 2 2 3 2 3" xfId="7774"/>
    <cellStyle name="Normal 10 2 2 2 3 2 4" xfId="7775"/>
    <cellStyle name="Normal 10 2 2 2 3 3" xfId="7776"/>
    <cellStyle name="Normal 10 2 2 2 3 4" xfId="7777"/>
    <cellStyle name="Normal 10 2 2 2 3 5" xfId="7778"/>
    <cellStyle name="Normal 10 2 2 2 4" xfId="7779"/>
    <cellStyle name="Normal 10 2 2 2 4 2" xfId="7780"/>
    <cellStyle name="Normal 10 2 2 2 4 3" xfId="7781"/>
    <cellStyle name="Normal 10 2 2 2 4 4" xfId="7782"/>
    <cellStyle name="Normal 10 2 2 2 5" xfId="7783"/>
    <cellStyle name="Normal 10 2 2 2 6" xfId="7784"/>
    <cellStyle name="Normal 10 2 2 2 7" xfId="7785"/>
    <cellStyle name="Normal 10 2 2 3" xfId="7786"/>
    <cellStyle name="Normal 10 2 2 3 2" xfId="7787"/>
    <cellStyle name="Normal 10 2 2 3 2 2" xfId="7788"/>
    <cellStyle name="Normal 10 2 2 3 2 3" xfId="7789"/>
    <cellStyle name="Normal 10 2 2 3 2 4" xfId="7790"/>
    <cellStyle name="Normal 10 2 2 3 3" xfId="7791"/>
    <cellStyle name="Normal 10 2 2 3 4" xfId="7792"/>
    <cellStyle name="Normal 10 2 2 3 5" xfId="7793"/>
    <cellStyle name="Normal 10 2 2 4" xfId="7794"/>
    <cellStyle name="Normal 10 2 2 4 2" xfId="7795"/>
    <cellStyle name="Normal 10 2 2 4 2 2" xfId="7796"/>
    <cellStyle name="Normal 10 2 2 4 2 3" xfId="7797"/>
    <cellStyle name="Normal 10 2 2 4 2 4" xfId="7798"/>
    <cellStyle name="Normal 10 2 2 4 3" xfId="7799"/>
    <cellStyle name="Normal 10 2 2 4 4" xfId="7800"/>
    <cellStyle name="Normal 10 2 2 4 5" xfId="7801"/>
    <cellStyle name="Normal 10 2 2 5" xfId="7802"/>
    <cellStyle name="Normal 10 2 2 5 2" xfId="7803"/>
    <cellStyle name="Normal 10 2 2 5 3" xfId="7804"/>
    <cellStyle name="Normal 10 2 2 5 4" xfId="7805"/>
    <cellStyle name="Normal 10 2 2 6" xfId="7806"/>
    <cellStyle name="Normal 10 2 2 7" xfId="7807"/>
    <cellStyle name="Normal 10 2 2 8" xfId="7808"/>
    <cellStyle name="Normal 10 2 3" xfId="7809"/>
    <cellStyle name="Normal 10 2 3 2" xfId="7810"/>
    <cellStyle name="Normal 10 2 3 2 2" xfId="7811"/>
    <cellStyle name="Normal 10 2 3 2 2 2" xfId="7812"/>
    <cellStyle name="Normal 10 2 3 2 2 3" xfId="7813"/>
    <cellStyle name="Normal 10 2 3 2 2 4" xfId="7814"/>
    <cellStyle name="Normal 10 2 3 2 3" xfId="7815"/>
    <cellStyle name="Normal 10 2 3 2 4" xfId="7816"/>
    <cellStyle name="Normal 10 2 3 2 5" xfId="7817"/>
    <cellStyle name="Normal 10 2 3 3" xfId="7818"/>
    <cellStyle name="Normal 10 2 3 3 2" xfId="7819"/>
    <cellStyle name="Normal 10 2 3 3 2 2" xfId="7820"/>
    <cellStyle name="Normal 10 2 3 3 2 3" xfId="7821"/>
    <cellStyle name="Normal 10 2 3 3 2 4" xfId="7822"/>
    <cellStyle name="Normal 10 2 3 3 3" xfId="7823"/>
    <cellStyle name="Normal 10 2 3 3 4" xfId="7824"/>
    <cellStyle name="Normal 10 2 3 3 5" xfId="7825"/>
    <cellStyle name="Normal 10 2 3 4" xfId="7826"/>
    <cellStyle name="Normal 10 2 3 4 2" xfId="7827"/>
    <cellStyle name="Normal 10 2 3 4 3" xfId="7828"/>
    <cellStyle name="Normal 10 2 3 4 4" xfId="7829"/>
    <cellStyle name="Normal 10 2 3 5" xfId="7830"/>
    <cellStyle name="Normal 10 2 3 6" xfId="7831"/>
    <cellStyle name="Normal 10 2 3 7" xfId="7832"/>
    <cellStyle name="Normal 10 2 4" xfId="7833"/>
    <cellStyle name="Normal 10 2 4 2" xfId="7834"/>
    <cellStyle name="Normal 10 2 4 2 2" xfId="7835"/>
    <cellStyle name="Normal 10 2 4 2 3" xfId="7836"/>
    <cellStyle name="Normal 10 2 4 2 4" xfId="7837"/>
    <cellStyle name="Normal 10 2 4 3" xfId="7838"/>
    <cellStyle name="Normal 10 2 4 4" xfId="7839"/>
    <cellStyle name="Normal 10 2 4 5" xfId="7840"/>
    <cellStyle name="Normal 10 2 5" xfId="7841"/>
    <cellStyle name="Normal 10 2 5 2" xfId="7842"/>
    <cellStyle name="Normal 10 2 5 2 2" xfId="7843"/>
    <cellStyle name="Normal 10 2 5 2 3" xfId="7844"/>
    <cellStyle name="Normal 10 2 5 2 4" xfId="7845"/>
    <cellStyle name="Normal 10 2 5 3" xfId="7846"/>
    <cellStyle name="Normal 10 2 5 4" xfId="7847"/>
    <cellStyle name="Normal 10 2 5 5" xfId="7848"/>
    <cellStyle name="Normal 10 2 6" xfId="7849"/>
    <cellStyle name="Normal 10 2 6 2" xfId="7850"/>
    <cellStyle name="Normal 10 2 6 3" xfId="7851"/>
    <cellStyle name="Normal 10 2 6 4" xfId="7852"/>
    <cellStyle name="Normal 10 2 7" xfId="7853"/>
    <cellStyle name="Normal 10 2 8" xfId="7854"/>
    <cellStyle name="Normal 10 2 9" xfId="7855"/>
    <cellStyle name="Normal 10 20" xfId="7856"/>
    <cellStyle name="Normal 10 20 2" xfId="7857"/>
    <cellStyle name="Normal 10 20 2 2" xfId="7858"/>
    <cellStyle name="Normal 10 20 2 2 2" xfId="7859"/>
    <cellStyle name="Normal 10 20 2 2 2 2" xfId="7860"/>
    <cellStyle name="Normal 10 20 2 2 2 3" xfId="7861"/>
    <cellStyle name="Normal 10 20 2 2 2 4" xfId="7862"/>
    <cellStyle name="Normal 10 20 2 2 3" xfId="7863"/>
    <cellStyle name="Normal 10 20 2 2 4" xfId="7864"/>
    <cellStyle name="Normal 10 20 2 2 5" xfId="7865"/>
    <cellStyle name="Normal 10 20 2 3" xfId="7866"/>
    <cellStyle name="Normal 10 20 2 3 2" xfId="7867"/>
    <cellStyle name="Normal 10 20 2 3 2 2" xfId="7868"/>
    <cellStyle name="Normal 10 20 2 3 2 3" xfId="7869"/>
    <cellStyle name="Normal 10 20 2 3 2 4" xfId="7870"/>
    <cellStyle name="Normal 10 20 2 3 3" xfId="7871"/>
    <cellStyle name="Normal 10 20 2 3 4" xfId="7872"/>
    <cellStyle name="Normal 10 20 2 3 5" xfId="7873"/>
    <cellStyle name="Normal 10 20 2 4" xfId="7874"/>
    <cellStyle name="Normal 10 20 2 4 2" xfId="7875"/>
    <cellStyle name="Normal 10 20 2 4 3" xfId="7876"/>
    <cellStyle name="Normal 10 20 2 4 4" xfId="7877"/>
    <cellStyle name="Normal 10 20 2 5" xfId="7878"/>
    <cellStyle name="Normal 10 20 2 6" xfId="7879"/>
    <cellStyle name="Normal 10 20 2 7" xfId="7880"/>
    <cellStyle name="Normal 10 20 3" xfId="7881"/>
    <cellStyle name="Normal 10 20 3 2" xfId="7882"/>
    <cellStyle name="Normal 10 20 3 2 2" xfId="7883"/>
    <cellStyle name="Normal 10 20 3 2 3" xfId="7884"/>
    <cellStyle name="Normal 10 20 3 2 4" xfId="7885"/>
    <cellStyle name="Normal 10 20 3 3" xfId="7886"/>
    <cellStyle name="Normal 10 20 3 4" xfId="7887"/>
    <cellStyle name="Normal 10 20 3 5" xfId="7888"/>
    <cellStyle name="Normal 10 20 4" xfId="7889"/>
    <cellStyle name="Normal 10 20 4 2" xfId="7890"/>
    <cellStyle name="Normal 10 20 4 2 2" xfId="7891"/>
    <cellStyle name="Normal 10 20 4 2 3" xfId="7892"/>
    <cellStyle name="Normal 10 20 4 2 4" xfId="7893"/>
    <cellStyle name="Normal 10 20 4 3" xfId="7894"/>
    <cellStyle name="Normal 10 20 4 4" xfId="7895"/>
    <cellStyle name="Normal 10 20 4 5" xfId="7896"/>
    <cellStyle name="Normal 10 20 5" xfId="7897"/>
    <cellStyle name="Normal 10 20 5 2" xfId="7898"/>
    <cellStyle name="Normal 10 20 5 3" xfId="7899"/>
    <cellStyle name="Normal 10 20 5 4" xfId="7900"/>
    <cellStyle name="Normal 10 20 6" xfId="7901"/>
    <cellStyle name="Normal 10 20 7" xfId="7902"/>
    <cellStyle name="Normal 10 20 8" xfId="7903"/>
    <cellStyle name="Normal 10 21" xfId="7904"/>
    <cellStyle name="Normal 10 21 2" xfId="7905"/>
    <cellStyle name="Normal 10 21 2 2" xfId="7906"/>
    <cellStyle name="Normal 10 21 2 2 2" xfId="7907"/>
    <cellStyle name="Normal 10 21 2 2 3" xfId="7908"/>
    <cellStyle name="Normal 10 21 2 2 4" xfId="7909"/>
    <cellStyle name="Normal 10 21 2 3" xfId="7910"/>
    <cellStyle name="Normal 10 21 2 4" xfId="7911"/>
    <cellStyle name="Normal 10 21 2 5" xfId="7912"/>
    <cellStyle name="Normal 10 21 3" xfId="7913"/>
    <cellStyle name="Normal 10 21 3 2" xfId="7914"/>
    <cellStyle name="Normal 10 21 3 2 2" xfId="7915"/>
    <cellStyle name="Normal 10 21 3 2 3" xfId="7916"/>
    <cellStyle name="Normal 10 21 3 2 4" xfId="7917"/>
    <cellStyle name="Normal 10 21 3 3" xfId="7918"/>
    <cellStyle name="Normal 10 21 3 4" xfId="7919"/>
    <cellStyle name="Normal 10 21 3 5" xfId="7920"/>
    <cellStyle name="Normal 10 21 4" xfId="7921"/>
    <cellStyle name="Normal 10 21 4 2" xfId="7922"/>
    <cellStyle name="Normal 10 21 4 3" xfId="7923"/>
    <cellStyle name="Normal 10 21 4 4" xfId="7924"/>
    <cellStyle name="Normal 10 21 5" xfId="7925"/>
    <cellStyle name="Normal 10 21 6" xfId="7926"/>
    <cellStyle name="Normal 10 21 7" xfId="7927"/>
    <cellStyle name="Normal 10 22" xfId="7928"/>
    <cellStyle name="Normal 10 22 2" xfId="7929"/>
    <cellStyle name="Normal 10 22 2 2" xfId="7930"/>
    <cellStyle name="Normal 10 22 2 3" xfId="7931"/>
    <cellStyle name="Normal 10 22 2 4" xfId="7932"/>
    <cellStyle name="Normal 10 22 3" xfId="7933"/>
    <cellStyle name="Normal 10 22 4" xfId="7934"/>
    <cellStyle name="Normal 10 22 5" xfId="7935"/>
    <cellStyle name="Normal 10 23" xfId="7936"/>
    <cellStyle name="Normal 10 23 2" xfId="7937"/>
    <cellStyle name="Normal 10 23 2 2" xfId="7938"/>
    <cellStyle name="Normal 10 23 2 3" xfId="7939"/>
    <cellStyle name="Normal 10 23 2 4" xfId="7940"/>
    <cellStyle name="Normal 10 23 3" xfId="7941"/>
    <cellStyle name="Normal 10 23 4" xfId="7942"/>
    <cellStyle name="Normal 10 23 5" xfId="7943"/>
    <cellStyle name="Normal 10 24" xfId="7944"/>
    <cellStyle name="Normal 10 24 2" xfId="7945"/>
    <cellStyle name="Normal 10 24 3" xfId="7946"/>
    <cellStyle name="Normal 10 24 4" xfId="7947"/>
    <cellStyle name="Normal 10 25" xfId="7948"/>
    <cellStyle name="Normal 10 26" xfId="7949"/>
    <cellStyle name="Normal 10 27" xfId="7950"/>
    <cellStyle name="Normal 10 28" xfId="7951"/>
    <cellStyle name="Normal 10 29" xfId="7952"/>
    <cellStyle name="Normal 10 3" xfId="7953"/>
    <cellStyle name="Normal 10 3 2" xfId="7954"/>
    <cellStyle name="Normal 10 3 2 2" xfId="7955"/>
    <cellStyle name="Normal 10 3 2 2 2" xfId="7956"/>
    <cellStyle name="Normal 10 3 2 2 2 2" xfId="7957"/>
    <cellStyle name="Normal 10 3 2 2 2 2 2" xfId="7958"/>
    <cellStyle name="Normal 10 3 2 2 2 2 3" xfId="7959"/>
    <cellStyle name="Normal 10 3 2 2 2 2 4" xfId="7960"/>
    <cellStyle name="Normal 10 3 2 2 2 3" xfId="7961"/>
    <cellStyle name="Normal 10 3 2 2 2 4" xfId="7962"/>
    <cellStyle name="Normal 10 3 2 2 2 5" xfId="7963"/>
    <cellStyle name="Normal 10 3 2 2 3" xfId="7964"/>
    <cellStyle name="Normal 10 3 2 2 3 2" xfId="7965"/>
    <cellStyle name="Normal 10 3 2 2 3 2 2" xfId="7966"/>
    <cellStyle name="Normal 10 3 2 2 3 2 3" xfId="7967"/>
    <cellStyle name="Normal 10 3 2 2 3 2 4" xfId="7968"/>
    <cellStyle name="Normal 10 3 2 2 3 3" xfId="7969"/>
    <cellStyle name="Normal 10 3 2 2 3 4" xfId="7970"/>
    <cellStyle name="Normal 10 3 2 2 3 5" xfId="7971"/>
    <cellStyle name="Normal 10 3 2 2 4" xfId="7972"/>
    <cellStyle name="Normal 10 3 2 2 4 2" xfId="7973"/>
    <cellStyle name="Normal 10 3 2 2 4 3" xfId="7974"/>
    <cellStyle name="Normal 10 3 2 2 4 4" xfId="7975"/>
    <cellStyle name="Normal 10 3 2 2 5" xfId="7976"/>
    <cellStyle name="Normal 10 3 2 2 6" xfId="7977"/>
    <cellStyle name="Normal 10 3 2 2 7" xfId="7978"/>
    <cellStyle name="Normal 10 3 2 3" xfId="7979"/>
    <cellStyle name="Normal 10 3 2 3 2" xfId="7980"/>
    <cellStyle name="Normal 10 3 2 3 2 2" xfId="7981"/>
    <cellStyle name="Normal 10 3 2 3 2 3" xfId="7982"/>
    <cellStyle name="Normal 10 3 2 3 2 4" xfId="7983"/>
    <cellStyle name="Normal 10 3 2 3 3" xfId="7984"/>
    <cellStyle name="Normal 10 3 2 3 4" xfId="7985"/>
    <cellStyle name="Normal 10 3 2 3 5" xfId="7986"/>
    <cellStyle name="Normal 10 3 2 4" xfId="7987"/>
    <cellStyle name="Normal 10 3 2 4 2" xfId="7988"/>
    <cellStyle name="Normal 10 3 2 4 2 2" xfId="7989"/>
    <cellStyle name="Normal 10 3 2 4 2 3" xfId="7990"/>
    <cellStyle name="Normal 10 3 2 4 2 4" xfId="7991"/>
    <cellStyle name="Normal 10 3 2 4 3" xfId="7992"/>
    <cellStyle name="Normal 10 3 2 4 4" xfId="7993"/>
    <cellStyle name="Normal 10 3 2 4 5" xfId="7994"/>
    <cellStyle name="Normal 10 3 2 5" xfId="7995"/>
    <cellStyle name="Normal 10 3 2 5 2" xfId="7996"/>
    <cellStyle name="Normal 10 3 2 5 3" xfId="7997"/>
    <cellStyle name="Normal 10 3 2 5 4" xfId="7998"/>
    <cellStyle name="Normal 10 3 2 6" xfId="7999"/>
    <cellStyle name="Normal 10 3 2 7" xfId="8000"/>
    <cellStyle name="Normal 10 3 2 8" xfId="8001"/>
    <cellStyle name="Normal 10 3 3" xfId="8002"/>
    <cellStyle name="Normal 10 3 3 2" xfId="8003"/>
    <cellStyle name="Normal 10 3 3 2 2" xfId="8004"/>
    <cellStyle name="Normal 10 3 3 2 2 2" xfId="8005"/>
    <cellStyle name="Normal 10 3 3 2 2 3" xfId="8006"/>
    <cellStyle name="Normal 10 3 3 2 2 4" xfId="8007"/>
    <cellStyle name="Normal 10 3 3 2 3" xfId="8008"/>
    <cellStyle name="Normal 10 3 3 2 4" xfId="8009"/>
    <cellStyle name="Normal 10 3 3 2 5" xfId="8010"/>
    <cellStyle name="Normal 10 3 3 3" xfId="8011"/>
    <cellStyle name="Normal 10 3 3 3 2" xfId="8012"/>
    <cellStyle name="Normal 10 3 3 3 2 2" xfId="8013"/>
    <cellStyle name="Normal 10 3 3 3 2 3" xfId="8014"/>
    <cellStyle name="Normal 10 3 3 3 2 4" xfId="8015"/>
    <cellStyle name="Normal 10 3 3 3 3" xfId="8016"/>
    <cellStyle name="Normal 10 3 3 3 4" xfId="8017"/>
    <cellStyle name="Normal 10 3 3 3 5" xfId="8018"/>
    <cellStyle name="Normal 10 3 3 4" xfId="8019"/>
    <cellStyle name="Normal 10 3 3 4 2" xfId="8020"/>
    <cellStyle name="Normal 10 3 3 4 3" xfId="8021"/>
    <cellStyle name="Normal 10 3 3 4 4" xfId="8022"/>
    <cellStyle name="Normal 10 3 3 5" xfId="8023"/>
    <cellStyle name="Normal 10 3 3 6" xfId="8024"/>
    <cellStyle name="Normal 10 3 3 7" xfId="8025"/>
    <cellStyle name="Normal 10 3 4" xfId="8026"/>
    <cellStyle name="Normal 10 3 4 2" xfId="8027"/>
    <cellStyle name="Normal 10 3 4 2 2" xfId="8028"/>
    <cellStyle name="Normal 10 3 4 2 3" xfId="8029"/>
    <cellStyle name="Normal 10 3 4 2 4" xfId="8030"/>
    <cellStyle name="Normal 10 3 4 3" xfId="8031"/>
    <cellStyle name="Normal 10 3 4 4" xfId="8032"/>
    <cellStyle name="Normal 10 3 4 5" xfId="8033"/>
    <cellStyle name="Normal 10 3 5" xfId="8034"/>
    <cellStyle name="Normal 10 3 5 2" xfId="8035"/>
    <cellStyle name="Normal 10 3 5 2 2" xfId="8036"/>
    <cellStyle name="Normal 10 3 5 2 3" xfId="8037"/>
    <cellStyle name="Normal 10 3 5 2 4" xfId="8038"/>
    <cellStyle name="Normal 10 3 5 3" xfId="8039"/>
    <cellStyle name="Normal 10 3 5 4" xfId="8040"/>
    <cellStyle name="Normal 10 3 5 5" xfId="8041"/>
    <cellStyle name="Normal 10 3 6" xfId="8042"/>
    <cellStyle name="Normal 10 3 6 2" xfId="8043"/>
    <cellStyle name="Normal 10 3 6 3" xfId="8044"/>
    <cellStyle name="Normal 10 3 6 4" xfId="8045"/>
    <cellStyle name="Normal 10 3 7" xfId="8046"/>
    <cellStyle name="Normal 10 3 8" xfId="8047"/>
    <cellStyle name="Normal 10 3 9" xfId="8048"/>
    <cellStyle name="Normal 10 30" xfId="8049"/>
    <cellStyle name="Normal 10 31" xfId="8050"/>
    <cellStyle name="Normal 10 4" xfId="8051"/>
    <cellStyle name="Normal 10 4 2" xfId="8052"/>
    <cellStyle name="Normal 10 4 2 2" xfId="8053"/>
    <cellStyle name="Normal 10 4 2 2 2" xfId="8054"/>
    <cellStyle name="Normal 10 4 2 2 2 2" xfId="8055"/>
    <cellStyle name="Normal 10 4 2 2 2 2 2" xfId="8056"/>
    <cellStyle name="Normal 10 4 2 2 2 2 3" xfId="8057"/>
    <cellStyle name="Normal 10 4 2 2 2 2 4" xfId="8058"/>
    <cellStyle name="Normal 10 4 2 2 2 3" xfId="8059"/>
    <cellStyle name="Normal 10 4 2 2 2 4" xfId="8060"/>
    <cellStyle name="Normal 10 4 2 2 2 5" xfId="8061"/>
    <cellStyle name="Normal 10 4 2 2 3" xfId="8062"/>
    <cellStyle name="Normal 10 4 2 2 3 2" xfId="8063"/>
    <cellStyle name="Normal 10 4 2 2 3 2 2" xfId="8064"/>
    <cellStyle name="Normal 10 4 2 2 3 2 3" xfId="8065"/>
    <cellStyle name="Normal 10 4 2 2 3 2 4" xfId="8066"/>
    <cellStyle name="Normal 10 4 2 2 3 3" xfId="8067"/>
    <cellStyle name="Normal 10 4 2 2 3 4" xfId="8068"/>
    <cellStyle name="Normal 10 4 2 2 3 5" xfId="8069"/>
    <cellStyle name="Normal 10 4 2 2 4" xfId="8070"/>
    <cellStyle name="Normal 10 4 2 2 4 2" xfId="8071"/>
    <cellStyle name="Normal 10 4 2 2 4 3" xfId="8072"/>
    <cellStyle name="Normal 10 4 2 2 4 4" xfId="8073"/>
    <cellStyle name="Normal 10 4 2 2 5" xfId="8074"/>
    <cellStyle name="Normal 10 4 2 2 6" xfId="8075"/>
    <cellStyle name="Normal 10 4 2 2 7" xfId="8076"/>
    <cellStyle name="Normal 10 4 2 3" xfId="8077"/>
    <cellStyle name="Normal 10 4 2 3 2" xfId="8078"/>
    <cellStyle name="Normal 10 4 2 3 2 2" xfId="8079"/>
    <cellStyle name="Normal 10 4 2 3 2 3" xfId="8080"/>
    <cellStyle name="Normal 10 4 2 3 2 4" xfId="8081"/>
    <cellStyle name="Normal 10 4 2 3 3" xfId="8082"/>
    <cellStyle name="Normal 10 4 2 3 4" xfId="8083"/>
    <cellStyle name="Normal 10 4 2 3 5" xfId="8084"/>
    <cellStyle name="Normal 10 4 2 4" xfId="8085"/>
    <cellStyle name="Normal 10 4 2 4 2" xfId="8086"/>
    <cellStyle name="Normal 10 4 2 4 2 2" xfId="8087"/>
    <cellStyle name="Normal 10 4 2 4 2 3" xfId="8088"/>
    <cellStyle name="Normal 10 4 2 4 2 4" xfId="8089"/>
    <cellStyle name="Normal 10 4 2 4 3" xfId="8090"/>
    <cellStyle name="Normal 10 4 2 4 4" xfId="8091"/>
    <cellStyle name="Normal 10 4 2 4 5" xfId="8092"/>
    <cellStyle name="Normal 10 4 2 5" xfId="8093"/>
    <cellStyle name="Normal 10 4 2 5 2" xfId="8094"/>
    <cellStyle name="Normal 10 4 2 5 3" xfId="8095"/>
    <cellStyle name="Normal 10 4 2 5 4" xfId="8096"/>
    <cellStyle name="Normal 10 4 2 6" xfId="8097"/>
    <cellStyle name="Normal 10 4 2 7" xfId="8098"/>
    <cellStyle name="Normal 10 4 2 8" xfId="8099"/>
    <cellStyle name="Normal 10 4 3" xfId="8100"/>
    <cellStyle name="Normal 10 4 3 2" xfId="8101"/>
    <cellStyle name="Normal 10 4 3 2 2" xfId="8102"/>
    <cellStyle name="Normal 10 4 3 2 2 2" xfId="8103"/>
    <cellStyle name="Normal 10 4 3 2 2 3" xfId="8104"/>
    <cellStyle name="Normal 10 4 3 2 2 4" xfId="8105"/>
    <cellStyle name="Normal 10 4 3 2 3" xfId="8106"/>
    <cellStyle name="Normal 10 4 3 2 4" xfId="8107"/>
    <cellStyle name="Normal 10 4 3 2 5" xfId="8108"/>
    <cellStyle name="Normal 10 4 3 3" xfId="8109"/>
    <cellStyle name="Normal 10 4 3 3 2" xfId="8110"/>
    <cellStyle name="Normal 10 4 3 3 2 2" xfId="8111"/>
    <cellStyle name="Normal 10 4 3 3 2 3" xfId="8112"/>
    <cellStyle name="Normal 10 4 3 3 2 4" xfId="8113"/>
    <cellStyle name="Normal 10 4 3 3 3" xfId="8114"/>
    <cellStyle name="Normal 10 4 3 3 4" xfId="8115"/>
    <cellStyle name="Normal 10 4 3 3 5" xfId="8116"/>
    <cellStyle name="Normal 10 4 3 4" xfId="8117"/>
    <cellStyle name="Normal 10 4 3 4 2" xfId="8118"/>
    <cellStyle name="Normal 10 4 3 4 3" xfId="8119"/>
    <cellStyle name="Normal 10 4 3 4 4" xfId="8120"/>
    <cellStyle name="Normal 10 4 3 5" xfId="8121"/>
    <cellStyle name="Normal 10 4 3 6" xfId="8122"/>
    <cellStyle name="Normal 10 4 3 7" xfId="8123"/>
    <cellStyle name="Normal 10 4 4" xfId="8124"/>
    <cellStyle name="Normal 10 4 4 2" xfId="8125"/>
    <cellStyle name="Normal 10 4 4 2 2" xfId="8126"/>
    <cellStyle name="Normal 10 4 4 2 3" xfId="8127"/>
    <cellStyle name="Normal 10 4 4 2 4" xfId="8128"/>
    <cellStyle name="Normal 10 4 4 3" xfId="8129"/>
    <cellStyle name="Normal 10 4 4 4" xfId="8130"/>
    <cellStyle name="Normal 10 4 4 5" xfId="8131"/>
    <cellStyle name="Normal 10 4 5" xfId="8132"/>
    <cellStyle name="Normal 10 4 5 2" xfId="8133"/>
    <cellStyle name="Normal 10 4 5 2 2" xfId="8134"/>
    <cellStyle name="Normal 10 4 5 2 3" xfId="8135"/>
    <cellStyle name="Normal 10 4 5 2 4" xfId="8136"/>
    <cellStyle name="Normal 10 4 5 3" xfId="8137"/>
    <cellStyle name="Normal 10 4 5 4" xfId="8138"/>
    <cellStyle name="Normal 10 4 5 5" xfId="8139"/>
    <cellStyle name="Normal 10 4 6" xfId="8140"/>
    <cellStyle name="Normal 10 4 6 2" xfId="8141"/>
    <cellStyle name="Normal 10 4 6 3" xfId="8142"/>
    <cellStyle name="Normal 10 4 6 4" xfId="8143"/>
    <cellStyle name="Normal 10 4 7" xfId="8144"/>
    <cellStyle name="Normal 10 4 8" xfId="8145"/>
    <cellStyle name="Normal 10 4 9" xfId="8146"/>
    <cellStyle name="Normal 10 5" xfId="8147"/>
    <cellStyle name="Normal 10 5 2" xfId="8148"/>
    <cellStyle name="Normal 10 5 2 2" xfId="8149"/>
    <cellStyle name="Normal 10 5 2 2 2" xfId="8150"/>
    <cellStyle name="Normal 10 5 2 2 2 2" xfId="8151"/>
    <cellStyle name="Normal 10 5 2 2 2 2 2" xfId="8152"/>
    <cellStyle name="Normal 10 5 2 2 2 2 3" xfId="8153"/>
    <cellStyle name="Normal 10 5 2 2 2 2 4" xfId="8154"/>
    <cellStyle name="Normal 10 5 2 2 2 3" xfId="8155"/>
    <cellStyle name="Normal 10 5 2 2 2 4" xfId="8156"/>
    <cellStyle name="Normal 10 5 2 2 2 5" xfId="8157"/>
    <cellStyle name="Normal 10 5 2 2 3" xfId="8158"/>
    <cellStyle name="Normal 10 5 2 2 3 2" xfId="8159"/>
    <cellStyle name="Normal 10 5 2 2 3 2 2" xfId="8160"/>
    <cellStyle name="Normal 10 5 2 2 3 2 3" xfId="8161"/>
    <cellStyle name="Normal 10 5 2 2 3 2 4" xfId="8162"/>
    <cellStyle name="Normal 10 5 2 2 3 3" xfId="8163"/>
    <cellStyle name="Normal 10 5 2 2 3 4" xfId="8164"/>
    <cellStyle name="Normal 10 5 2 2 3 5" xfId="8165"/>
    <cellStyle name="Normal 10 5 2 2 4" xfId="8166"/>
    <cellStyle name="Normal 10 5 2 2 4 2" xfId="8167"/>
    <cellStyle name="Normal 10 5 2 2 4 3" xfId="8168"/>
    <cellStyle name="Normal 10 5 2 2 4 4" xfId="8169"/>
    <cellStyle name="Normal 10 5 2 2 5" xfId="8170"/>
    <cellStyle name="Normal 10 5 2 2 6" xfId="8171"/>
    <cellStyle name="Normal 10 5 2 2 7" xfId="8172"/>
    <cellStyle name="Normal 10 5 2 3" xfId="8173"/>
    <cellStyle name="Normal 10 5 2 3 2" xfId="8174"/>
    <cellStyle name="Normal 10 5 2 3 2 2" xfId="8175"/>
    <cellStyle name="Normal 10 5 2 3 2 3" xfId="8176"/>
    <cellStyle name="Normal 10 5 2 3 2 4" xfId="8177"/>
    <cellStyle name="Normal 10 5 2 3 3" xfId="8178"/>
    <cellStyle name="Normal 10 5 2 3 4" xfId="8179"/>
    <cellStyle name="Normal 10 5 2 3 5" xfId="8180"/>
    <cellStyle name="Normal 10 5 2 4" xfId="8181"/>
    <cellStyle name="Normal 10 5 2 4 2" xfId="8182"/>
    <cellStyle name="Normal 10 5 2 4 2 2" xfId="8183"/>
    <cellStyle name="Normal 10 5 2 4 2 3" xfId="8184"/>
    <cellStyle name="Normal 10 5 2 4 2 4" xfId="8185"/>
    <cellStyle name="Normal 10 5 2 4 3" xfId="8186"/>
    <cellStyle name="Normal 10 5 2 4 4" xfId="8187"/>
    <cellStyle name="Normal 10 5 2 4 5" xfId="8188"/>
    <cellStyle name="Normal 10 5 2 5" xfId="8189"/>
    <cellStyle name="Normal 10 5 2 5 2" xfId="8190"/>
    <cellStyle name="Normal 10 5 2 5 3" xfId="8191"/>
    <cellStyle name="Normal 10 5 2 5 4" xfId="8192"/>
    <cellStyle name="Normal 10 5 2 6" xfId="8193"/>
    <cellStyle name="Normal 10 5 2 7" xfId="8194"/>
    <cellStyle name="Normal 10 5 2 8" xfId="8195"/>
    <cellStyle name="Normal 10 5 3" xfId="8196"/>
    <cellStyle name="Normal 10 5 3 2" xfId="8197"/>
    <cellStyle name="Normal 10 5 3 2 2" xfId="8198"/>
    <cellStyle name="Normal 10 5 3 2 2 2" xfId="8199"/>
    <cellStyle name="Normal 10 5 3 2 2 3" xfId="8200"/>
    <cellStyle name="Normal 10 5 3 2 2 4" xfId="8201"/>
    <cellStyle name="Normal 10 5 3 2 3" xfId="8202"/>
    <cellStyle name="Normal 10 5 3 2 4" xfId="8203"/>
    <cellStyle name="Normal 10 5 3 2 5" xfId="8204"/>
    <cellStyle name="Normal 10 5 3 3" xfId="8205"/>
    <cellStyle name="Normal 10 5 3 3 2" xfId="8206"/>
    <cellStyle name="Normal 10 5 3 3 2 2" xfId="8207"/>
    <cellStyle name="Normal 10 5 3 3 2 3" xfId="8208"/>
    <cellStyle name="Normal 10 5 3 3 2 4" xfId="8209"/>
    <cellStyle name="Normal 10 5 3 3 3" xfId="8210"/>
    <cellStyle name="Normal 10 5 3 3 4" xfId="8211"/>
    <cellStyle name="Normal 10 5 3 3 5" xfId="8212"/>
    <cellStyle name="Normal 10 5 3 4" xfId="8213"/>
    <cellStyle name="Normal 10 5 3 4 2" xfId="8214"/>
    <cellStyle name="Normal 10 5 3 4 3" xfId="8215"/>
    <cellStyle name="Normal 10 5 3 4 4" xfId="8216"/>
    <cellStyle name="Normal 10 5 3 5" xfId="8217"/>
    <cellStyle name="Normal 10 5 3 6" xfId="8218"/>
    <cellStyle name="Normal 10 5 3 7" xfId="8219"/>
    <cellStyle name="Normal 10 5 4" xfId="8220"/>
    <cellStyle name="Normal 10 5 4 2" xfId="8221"/>
    <cellStyle name="Normal 10 5 4 2 2" xfId="8222"/>
    <cellStyle name="Normal 10 5 4 2 3" xfId="8223"/>
    <cellStyle name="Normal 10 5 4 2 4" xfId="8224"/>
    <cellStyle name="Normal 10 5 4 3" xfId="8225"/>
    <cellStyle name="Normal 10 5 4 4" xfId="8226"/>
    <cellStyle name="Normal 10 5 4 5" xfId="8227"/>
    <cellStyle name="Normal 10 5 5" xfId="8228"/>
    <cellStyle name="Normal 10 5 5 2" xfId="8229"/>
    <cellStyle name="Normal 10 5 5 2 2" xfId="8230"/>
    <cellStyle name="Normal 10 5 5 2 3" xfId="8231"/>
    <cellStyle name="Normal 10 5 5 2 4" xfId="8232"/>
    <cellStyle name="Normal 10 5 5 3" xfId="8233"/>
    <cellStyle name="Normal 10 5 5 4" xfId="8234"/>
    <cellStyle name="Normal 10 5 5 5" xfId="8235"/>
    <cellStyle name="Normal 10 5 6" xfId="8236"/>
    <cellStyle name="Normal 10 5 6 2" xfId="8237"/>
    <cellStyle name="Normal 10 5 6 3" xfId="8238"/>
    <cellStyle name="Normal 10 5 6 4" xfId="8239"/>
    <cellStyle name="Normal 10 5 7" xfId="8240"/>
    <cellStyle name="Normal 10 5 8" xfId="8241"/>
    <cellStyle name="Normal 10 5 9" xfId="8242"/>
    <cellStyle name="Normal 10 6" xfId="8243"/>
    <cellStyle name="Normal 10 6 2" xfId="8244"/>
    <cellStyle name="Normal 10 6 2 2" xfId="8245"/>
    <cellStyle name="Normal 10 6 2 2 2" xfId="8246"/>
    <cellStyle name="Normal 10 6 2 2 2 2" xfId="8247"/>
    <cellStyle name="Normal 10 6 2 2 2 2 2" xfId="8248"/>
    <cellStyle name="Normal 10 6 2 2 2 2 3" xfId="8249"/>
    <cellStyle name="Normal 10 6 2 2 2 2 4" xfId="8250"/>
    <cellStyle name="Normal 10 6 2 2 2 3" xfId="8251"/>
    <cellStyle name="Normal 10 6 2 2 2 4" xfId="8252"/>
    <cellStyle name="Normal 10 6 2 2 2 5" xfId="8253"/>
    <cellStyle name="Normal 10 6 2 2 3" xfId="8254"/>
    <cellStyle name="Normal 10 6 2 2 3 2" xfId="8255"/>
    <cellStyle name="Normal 10 6 2 2 3 2 2" xfId="8256"/>
    <cellStyle name="Normal 10 6 2 2 3 2 3" xfId="8257"/>
    <cellStyle name="Normal 10 6 2 2 3 2 4" xfId="8258"/>
    <cellStyle name="Normal 10 6 2 2 3 3" xfId="8259"/>
    <cellStyle name="Normal 10 6 2 2 3 4" xfId="8260"/>
    <cellStyle name="Normal 10 6 2 2 3 5" xfId="8261"/>
    <cellStyle name="Normal 10 6 2 2 4" xfId="8262"/>
    <cellStyle name="Normal 10 6 2 2 4 2" xfId="8263"/>
    <cellStyle name="Normal 10 6 2 2 4 3" xfId="8264"/>
    <cellStyle name="Normal 10 6 2 2 4 4" xfId="8265"/>
    <cellStyle name="Normal 10 6 2 2 5" xfId="8266"/>
    <cellStyle name="Normal 10 6 2 2 6" xfId="8267"/>
    <cellStyle name="Normal 10 6 2 2 7" xfId="8268"/>
    <cellStyle name="Normal 10 6 2 3" xfId="8269"/>
    <cellStyle name="Normal 10 6 2 3 2" xfId="8270"/>
    <cellStyle name="Normal 10 6 2 3 2 2" xfId="8271"/>
    <cellStyle name="Normal 10 6 2 3 2 3" xfId="8272"/>
    <cellStyle name="Normal 10 6 2 3 2 4" xfId="8273"/>
    <cellStyle name="Normal 10 6 2 3 3" xfId="8274"/>
    <cellStyle name="Normal 10 6 2 3 4" xfId="8275"/>
    <cellStyle name="Normal 10 6 2 3 5" xfId="8276"/>
    <cellStyle name="Normal 10 6 2 4" xfId="8277"/>
    <cellStyle name="Normal 10 6 2 4 2" xfId="8278"/>
    <cellStyle name="Normal 10 6 2 4 2 2" xfId="8279"/>
    <cellStyle name="Normal 10 6 2 4 2 3" xfId="8280"/>
    <cellStyle name="Normal 10 6 2 4 2 4" xfId="8281"/>
    <cellStyle name="Normal 10 6 2 4 3" xfId="8282"/>
    <cellStyle name="Normal 10 6 2 4 4" xfId="8283"/>
    <cellStyle name="Normal 10 6 2 4 5" xfId="8284"/>
    <cellStyle name="Normal 10 6 2 5" xfId="8285"/>
    <cellStyle name="Normal 10 6 2 5 2" xfId="8286"/>
    <cellStyle name="Normal 10 6 2 5 3" xfId="8287"/>
    <cellStyle name="Normal 10 6 2 5 4" xfId="8288"/>
    <cellStyle name="Normal 10 6 2 6" xfId="8289"/>
    <cellStyle name="Normal 10 6 2 7" xfId="8290"/>
    <cellStyle name="Normal 10 6 2 8" xfId="8291"/>
    <cellStyle name="Normal 10 6 3" xfId="8292"/>
    <cellStyle name="Normal 10 6 3 2" xfId="8293"/>
    <cellStyle name="Normal 10 6 3 2 2" xfId="8294"/>
    <cellStyle name="Normal 10 6 3 2 2 2" xfId="8295"/>
    <cellStyle name="Normal 10 6 3 2 2 3" xfId="8296"/>
    <cellStyle name="Normal 10 6 3 2 2 4" xfId="8297"/>
    <cellStyle name="Normal 10 6 3 2 3" xfId="8298"/>
    <cellStyle name="Normal 10 6 3 2 4" xfId="8299"/>
    <cellStyle name="Normal 10 6 3 2 5" xfId="8300"/>
    <cellStyle name="Normal 10 6 3 3" xfId="8301"/>
    <cellStyle name="Normal 10 6 3 3 2" xfId="8302"/>
    <cellStyle name="Normal 10 6 3 3 2 2" xfId="8303"/>
    <cellStyle name="Normal 10 6 3 3 2 3" xfId="8304"/>
    <cellStyle name="Normal 10 6 3 3 2 4" xfId="8305"/>
    <cellStyle name="Normal 10 6 3 3 3" xfId="8306"/>
    <cellStyle name="Normal 10 6 3 3 4" xfId="8307"/>
    <cellStyle name="Normal 10 6 3 3 5" xfId="8308"/>
    <cellStyle name="Normal 10 6 3 4" xfId="8309"/>
    <cellStyle name="Normal 10 6 3 4 2" xfId="8310"/>
    <cellStyle name="Normal 10 6 3 4 3" xfId="8311"/>
    <cellStyle name="Normal 10 6 3 4 4" xfId="8312"/>
    <cellStyle name="Normal 10 6 3 5" xfId="8313"/>
    <cellStyle name="Normal 10 6 3 6" xfId="8314"/>
    <cellStyle name="Normal 10 6 3 7" xfId="8315"/>
    <cellStyle name="Normal 10 6 4" xfId="8316"/>
    <cellStyle name="Normal 10 6 4 2" xfId="8317"/>
    <cellStyle name="Normal 10 6 4 2 2" xfId="8318"/>
    <cellStyle name="Normal 10 6 4 2 3" xfId="8319"/>
    <cellStyle name="Normal 10 6 4 2 4" xfId="8320"/>
    <cellStyle name="Normal 10 6 4 3" xfId="8321"/>
    <cellStyle name="Normal 10 6 4 4" xfId="8322"/>
    <cellStyle name="Normal 10 6 4 5" xfId="8323"/>
    <cellStyle name="Normal 10 6 5" xfId="8324"/>
    <cellStyle name="Normal 10 6 5 2" xfId="8325"/>
    <cellStyle name="Normal 10 6 5 2 2" xfId="8326"/>
    <cellStyle name="Normal 10 6 5 2 3" xfId="8327"/>
    <cellStyle name="Normal 10 6 5 2 4" xfId="8328"/>
    <cellStyle name="Normal 10 6 5 3" xfId="8329"/>
    <cellStyle name="Normal 10 6 5 4" xfId="8330"/>
    <cellStyle name="Normal 10 6 5 5" xfId="8331"/>
    <cellStyle name="Normal 10 6 6" xfId="8332"/>
    <cellStyle name="Normal 10 6 6 2" xfId="8333"/>
    <cellStyle name="Normal 10 6 6 3" xfId="8334"/>
    <cellStyle name="Normal 10 6 6 4" xfId="8335"/>
    <cellStyle name="Normal 10 6 7" xfId="8336"/>
    <cellStyle name="Normal 10 6 8" xfId="8337"/>
    <cellStyle name="Normal 10 6 9" xfId="8338"/>
    <cellStyle name="Normal 10 7" xfId="8339"/>
    <cellStyle name="Normal 10 7 2" xfId="8340"/>
    <cellStyle name="Normal 10 7 2 2" xfId="8341"/>
    <cellStyle name="Normal 10 7 2 2 2" xfId="8342"/>
    <cellStyle name="Normal 10 7 2 2 2 2" xfId="8343"/>
    <cellStyle name="Normal 10 7 2 2 2 2 2" xfId="8344"/>
    <cellStyle name="Normal 10 7 2 2 2 2 3" xfId="8345"/>
    <cellStyle name="Normal 10 7 2 2 2 2 4" xfId="8346"/>
    <cellStyle name="Normal 10 7 2 2 2 3" xfId="8347"/>
    <cellStyle name="Normal 10 7 2 2 2 4" xfId="8348"/>
    <cellStyle name="Normal 10 7 2 2 2 5" xfId="8349"/>
    <cellStyle name="Normal 10 7 2 2 3" xfId="8350"/>
    <cellStyle name="Normal 10 7 2 2 3 2" xfId="8351"/>
    <cellStyle name="Normal 10 7 2 2 3 2 2" xfId="8352"/>
    <cellStyle name="Normal 10 7 2 2 3 2 3" xfId="8353"/>
    <cellStyle name="Normal 10 7 2 2 3 2 4" xfId="8354"/>
    <cellStyle name="Normal 10 7 2 2 3 3" xfId="8355"/>
    <cellStyle name="Normal 10 7 2 2 3 4" xfId="8356"/>
    <cellStyle name="Normal 10 7 2 2 3 5" xfId="8357"/>
    <cellStyle name="Normal 10 7 2 2 4" xfId="8358"/>
    <cellStyle name="Normal 10 7 2 2 4 2" xfId="8359"/>
    <cellStyle name="Normal 10 7 2 2 4 3" xfId="8360"/>
    <cellStyle name="Normal 10 7 2 2 4 4" xfId="8361"/>
    <cellStyle name="Normal 10 7 2 2 5" xfId="8362"/>
    <cellStyle name="Normal 10 7 2 2 6" xfId="8363"/>
    <cellStyle name="Normal 10 7 2 2 7" xfId="8364"/>
    <cellStyle name="Normal 10 7 2 3" xfId="8365"/>
    <cellStyle name="Normal 10 7 2 3 2" xfId="8366"/>
    <cellStyle name="Normal 10 7 2 3 2 2" xfId="8367"/>
    <cellStyle name="Normal 10 7 2 3 2 3" xfId="8368"/>
    <cellStyle name="Normal 10 7 2 3 2 4" xfId="8369"/>
    <cellStyle name="Normal 10 7 2 3 3" xfId="8370"/>
    <cellStyle name="Normal 10 7 2 3 4" xfId="8371"/>
    <cellStyle name="Normal 10 7 2 3 5" xfId="8372"/>
    <cellStyle name="Normal 10 7 2 4" xfId="8373"/>
    <cellStyle name="Normal 10 7 2 4 2" xfId="8374"/>
    <cellStyle name="Normal 10 7 2 4 2 2" xfId="8375"/>
    <cellStyle name="Normal 10 7 2 4 2 3" xfId="8376"/>
    <cellStyle name="Normal 10 7 2 4 2 4" xfId="8377"/>
    <cellStyle name="Normal 10 7 2 4 3" xfId="8378"/>
    <cellStyle name="Normal 10 7 2 4 4" xfId="8379"/>
    <cellStyle name="Normal 10 7 2 4 5" xfId="8380"/>
    <cellStyle name="Normal 10 7 2 5" xfId="8381"/>
    <cellStyle name="Normal 10 7 2 5 2" xfId="8382"/>
    <cellStyle name="Normal 10 7 2 5 3" xfId="8383"/>
    <cellStyle name="Normal 10 7 2 5 4" xfId="8384"/>
    <cellStyle name="Normal 10 7 2 6" xfId="8385"/>
    <cellStyle name="Normal 10 7 2 7" xfId="8386"/>
    <cellStyle name="Normal 10 7 2 8" xfId="8387"/>
    <cellStyle name="Normal 10 7 3" xfId="8388"/>
    <cellStyle name="Normal 10 7 3 2" xfId="8389"/>
    <cellStyle name="Normal 10 7 3 2 2" xfId="8390"/>
    <cellStyle name="Normal 10 7 3 2 2 2" xfId="8391"/>
    <cellStyle name="Normal 10 7 3 2 2 3" xfId="8392"/>
    <cellStyle name="Normal 10 7 3 2 2 4" xfId="8393"/>
    <cellStyle name="Normal 10 7 3 2 3" xfId="8394"/>
    <cellStyle name="Normal 10 7 3 2 4" xfId="8395"/>
    <cellStyle name="Normal 10 7 3 2 5" xfId="8396"/>
    <cellStyle name="Normal 10 7 3 3" xfId="8397"/>
    <cellStyle name="Normal 10 7 3 3 2" xfId="8398"/>
    <cellStyle name="Normal 10 7 3 3 2 2" xfId="8399"/>
    <cellStyle name="Normal 10 7 3 3 2 3" xfId="8400"/>
    <cellStyle name="Normal 10 7 3 3 2 4" xfId="8401"/>
    <cellStyle name="Normal 10 7 3 3 3" xfId="8402"/>
    <cellStyle name="Normal 10 7 3 3 4" xfId="8403"/>
    <cellStyle name="Normal 10 7 3 3 5" xfId="8404"/>
    <cellStyle name="Normal 10 7 3 4" xfId="8405"/>
    <cellStyle name="Normal 10 7 3 4 2" xfId="8406"/>
    <cellStyle name="Normal 10 7 3 4 3" xfId="8407"/>
    <cellStyle name="Normal 10 7 3 4 4" xfId="8408"/>
    <cellStyle name="Normal 10 7 3 5" xfId="8409"/>
    <cellStyle name="Normal 10 7 3 6" xfId="8410"/>
    <cellStyle name="Normal 10 7 3 7" xfId="8411"/>
    <cellStyle name="Normal 10 7 4" xfId="8412"/>
    <cellStyle name="Normal 10 7 4 2" xfId="8413"/>
    <cellStyle name="Normal 10 7 4 2 2" xfId="8414"/>
    <cellStyle name="Normal 10 7 4 2 3" xfId="8415"/>
    <cellStyle name="Normal 10 7 4 2 4" xfId="8416"/>
    <cellStyle name="Normal 10 7 4 3" xfId="8417"/>
    <cellStyle name="Normal 10 7 4 4" xfId="8418"/>
    <cellStyle name="Normal 10 7 4 5" xfId="8419"/>
    <cellStyle name="Normal 10 7 5" xfId="8420"/>
    <cellStyle name="Normal 10 7 5 2" xfId="8421"/>
    <cellStyle name="Normal 10 7 5 2 2" xfId="8422"/>
    <cellStyle name="Normal 10 7 5 2 3" xfId="8423"/>
    <cellStyle name="Normal 10 7 5 2 4" xfId="8424"/>
    <cellStyle name="Normal 10 7 5 3" xfId="8425"/>
    <cellStyle name="Normal 10 7 5 4" xfId="8426"/>
    <cellStyle name="Normal 10 7 5 5" xfId="8427"/>
    <cellStyle name="Normal 10 7 6" xfId="8428"/>
    <cellStyle name="Normal 10 7 6 2" xfId="8429"/>
    <cellStyle name="Normal 10 7 6 3" xfId="8430"/>
    <cellStyle name="Normal 10 7 6 4" xfId="8431"/>
    <cellStyle name="Normal 10 7 7" xfId="8432"/>
    <cellStyle name="Normal 10 7 8" xfId="8433"/>
    <cellStyle name="Normal 10 7 9" xfId="8434"/>
    <cellStyle name="Normal 10 8" xfId="8435"/>
    <cellStyle name="Normal 10 8 2" xfId="8436"/>
    <cellStyle name="Normal 10 8 2 2" xfId="8437"/>
    <cellStyle name="Normal 10 8 2 2 2" xfId="8438"/>
    <cellStyle name="Normal 10 8 2 2 2 2" xfId="8439"/>
    <cellStyle name="Normal 10 8 2 2 2 2 2" xfId="8440"/>
    <cellStyle name="Normal 10 8 2 2 2 2 3" xfId="8441"/>
    <cellStyle name="Normal 10 8 2 2 2 2 4" xfId="8442"/>
    <cellStyle name="Normal 10 8 2 2 2 3" xfId="8443"/>
    <cellStyle name="Normal 10 8 2 2 2 4" xfId="8444"/>
    <cellStyle name="Normal 10 8 2 2 2 5" xfId="8445"/>
    <cellStyle name="Normal 10 8 2 2 3" xfId="8446"/>
    <cellStyle name="Normal 10 8 2 2 3 2" xfId="8447"/>
    <cellStyle name="Normal 10 8 2 2 3 2 2" xfId="8448"/>
    <cellStyle name="Normal 10 8 2 2 3 2 3" xfId="8449"/>
    <cellStyle name="Normal 10 8 2 2 3 2 4" xfId="8450"/>
    <cellStyle name="Normal 10 8 2 2 3 3" xfId="8451"/>
    <cellStyle name="Normal 10 8 2 2 3 4" xfId="8452"/>
    <cellStyle name="Normal 10 8 2 2 3 5" xfId="8453"/>
    <cellStyle name="Normal 10 8 2 2 4" xfId="8454"/>
    <cellStyle name="Normal 10 8 2 2 4 2" xfId="8455"/>
    <cellStyle name="Normal 10 8 2 2 4 3" xfId="8456"/>
    <cellStyle name="Normal 10 8 2 2 4 4" xfId="8457"/>
    <cellStyle name="Normal 10 8 2 2 5" xfId="8458"/>
    <cellStyle name="Normal 10 8 2 2 6" xfId="8459"/>
    <cellStyle name="Normal 10 8 2 2 7" xfId="8460"/>
    <cellStyle name="Normal 10 8 2 3" xfId="8461"/>
    <cellStyle name="Normal 10 8 2 3 2" xfId="8462"/>
    <cellStyle name="Normal 10 8 2 3 2 2" xfId="8463"/>
    <cellStyle name="Normal 10 8 2 3 2 3" xfId="8464"/>
    <cellStyle name="Normal 10 8 2 3 2 4" xfId="8465"/>
    <cellStyle name="Normal 10 8 2 3 3" xfId="8466"/>
    <cellStyle name="Normal 10 8 2 3 4" xfId="8467"/>
    <cellStyle name="Normal 10 8 2 3 5" xfId="8468"/>
    <cellStyle name="Normal 10 8 2 4" xfId="8469"/>
    <cellStyle name="Normal 10 8 2 4 2" xfId="8470"/>
    <cellStyle name="Normal 10 8 2 4 2 2" xfId="8471"/>
    <cellStyle name="Normal 10 8 2 4 2 3" xfId="8472"/>
    <cellStyle name="Normal 10 8 2 4 2 4" xfId="8473"/>
    <cellStyle name="Normal 10 8 2 4 3" xfId="8474"/>
    <cellStyle name="Normal 10 8 2 4 4" xfId="8475"/>
    <cellStyle name="Normal 10 8 2 4 5" xfId="8476"/>
    <cellStyle name="Normal 10 8 2 5" xfId="8477"/>
    <cellStyle name="Normal 10 8 2 5 2" xfId="8478"/>
    <cellStyle name="Normal 10 8 2 5 3" xfId="8479"/>
    <cellStyle name="Normal 10 8 2 5 4" xfId="8480"/>
    <cellStyle name="Normal 10 8 2 6" xfId="8481"/>
    <cellStyle name="Normal 10 8 2 7" xfId="8482"/>
    <cellStyle name="Normal 10 8 2 8" xfId="8483"/>
    <cellStyle name="Normal 10 8 3" xfId="8484"/>
    <cellStyle name="Normal 10 8 3 2" xfId="8485"/>
    <cellStyle name="Normal 10 8 3 2 2" xfId="8486"/>
    <cellStyle name="Normal 10 8 3 2 2 2" xfId="8487"/>
    <cellStyle name="Normal 10 8 3 2 2 3" xfId="8488"/>
    <cellStyle name="Normal 10 8 3 2 2 4" xfId="8489"/>
    <cellStyle name="Normal 10 8 3 2 3" xfId="8490"/>
    <cellStyle name="Normal 10 8 3 2 4" xfId="8491"/>
    <cellStyle name="Normal 10 8 3 2 5" xfId="8492"/>
    <cellStyle name="Normal 10 8 3 3" xfId="8493"/>
    <cellStyle name="Normal 10 8 3 3 2" xfId="8494"/>
    <cellStyle name="Normal 10 8 3 3 2 2" xfId="8495"/>
    <cellStyle name="Normal 10 8 3 3 2 3" xfId="8496"/>
    <cellStyle name="Normal 10 8 3 3 2 4" xfId="8497"/>
    <cellStyle name="Normal 10 8 3 3 3" xfId="8498"/>
    <cellStyle name="Normal 10 8 3 3 4" xfId="8499"/>
    <cellStyle name="Normal 10 8 3 3 5" xfId="8500"/>
    <cellStyle name="Normal 10 8 3 4" xfId="8501"/>
    <cellStyle name="Normal 10 8 3 4 2" xfId="8502"/>
    <cellStyle name="Normal 10 8 3 4 3" xfId="8503"/>
    <cellStyle name="Normal 10 8 3 4 4" xfId="8504"/>
    <cellStyle name="Normal 10 8 3 5" xfId="8505"/>
    <cellStyle name="Normal 10 8 3 6" xfId="8506"/>
    <cellStyle name="Normal 10 8 3 7" xfId="8507"/>
    <cellStyle name="Normal 10 8 4" xfId="8508"/>
    <cellStyle name="Normal 10 8 4 2" xfId="8509"/>
    <cellStyle name="Normal 10 8 4 2 2" xfId="8510"/>
    <cellStyle name="Normal 10 8 4 2 3" xfId="8511"/>
    <cellStyle name="Normal 10 8 4 2 4" xfId="8512"/>
    <cellStyle name="Normal 10 8 4 3" xfId="8513"/>
    <cellStyle name="Normal 10 8 4 4" xfId="8514"/>
    <cellStyle name="Normal 10 8 4 5" xfId="8515"/>
    <cellStyle name="Normal 10 8 5" xfId="8516"/>
    <cellStyle name="Normal 10 8 5 2" xfId="8517"/>
    <cellStyle name="Normal 10 8 5 2 2" xfId="8518"/>
    <cellStyle name="Normal 10 8 5 2 3" xfId="8519"/>
    <cellStyle name="Normal 10 8 5 2 4" xfId="8520"/>
    <cellStyle name="Normal 10 8 5 3" xfId="8521"/>
    <cellStyle name="Normal 10 8 5 4" xfId="8522"/>
    <cellStyle name="Normal 10 8 5 5" xfId="8523"/>
    <cellStyle name="Normal 10 8 6" xfId="8524"/>
    <cellStyle name="Normal 10 8 6 2" xfId="8525"/>
    <cellStyle name="Normal 10 8 6 3" xfId="8526"/>
    <cellStyle name="Normal 10 8 6 4" xfId="8527"/>
    <cellStyle name="Normal 10 8 7" xfId="8528"/>
    <cellStyle name="Normal 10 8 8" xfId="8529"/>
    <cellStyle name="Normal 10 8 9" xfId="8530"/>
    <cellStyle name="Normal 10 9" xfId="8531"/>
    <cellStyle name="Normal 10 9 2" xfId="8532"/>
    <cellStyle name="Normal 10 9 2 2" xfId="8533"/>
    <cellStyle name="Normal 10 9 2 2 2" xfId="8534"/>
    <cellStyle name="Normal 10 9 2 2 2 2" xfId="8535"/>
    <cellStyle name="Normal 10 9 2 2 2 2 2" xfId="8536"/>
    <cellStyle name="Normal 10 9 2 2 2 2 3" xfId="8537"/>
    <cellStyle name="Normal 10 9 2 2 2 2 4" xfId="8538"/>
    <cellStyle name="Normal 10 9 2 2 2 3" xfId="8539"/>
    <cellStyle name="Normal 10 9 2 2 2 4" xfId="8540"/>
    <cellStyle name="Normal 10 9 2 2 2 5" xfId="8541"/>
    <cellStyle name="Normal 10 9 2 2 3" xfId="8542"/>
    <cellStyle name="Normal 10 9 2 2 3 2" xfId="8543"/>
    <cellStyle name="Normal 10 9 2 2 3 2 2" xfId="8544"/>
    <cellStyle name="Normal 10 9 2 2 3 2 3" xfId="8545"/>
    <cellStyle name="Normal 10 9 2 2 3 2 4" xfId="8546"/>
    <cellStyle name="Normal 10 9 2 2 3 3" xfId="8547"/>
    <cellStyle name="Normal 10 9 2 2 3 4" xfId="8548"/>
    <cellStyle name="Normal 10 9 2 2 3 5" xfId="8549"/>
    <cellStyle name="Normal 10 9 2 2 4" xfId="8550"/>
    <cellStyle name="Normal 10 9 2 2 4 2" xfId="8551"/>
    <cellStyle name="Normal 10 9 2 2 4 3" xfId="8552"/>
    <cellStyle name="Normal 10 9 2 2 4 4" xfId="8553"/>
    <cellStyle name="Normal 10 9 2 2 5" xfId="8554"/>
    <cellStyle name="Normal 10 9 2 2 6" xfId="8555"/>
    <cellStyle name="Normal 10 9 2 2 7" xfId="8556"/>
    <cellStyle name="Normal 10 9 2 3" xfId="8557"/>
    <cellStyle name="Normal 10 9 2 3 2" xfId="8558"/>
    <cellStyle name="Normal 10 9 2 3 2 2" xfId="8559"/>
    <cellStyle name="Normal 10 9 2 3 2 3" xfId="8560"/>
    <cellStyle name="Normal 10 9 2 3 2 4" xfId="8561"/>
    <cellStyle name="Normal 10 9 2 3 3" xfId="8562"/>
    <cellStyle name="Normal 10 9 2 3 4" xfId="8563"/>
    <cellStyle name="Normal 10 9 2 3 5" xfId="8564"/>
    <cellStyle name="Normal 10 9 2 4" xfId="8565"/>
    <cellStyle name="Normal 10 9 2 4 2" xfId="8566"/>
    <cellStyle name="Normal 10 9 2 4 2 2" xfId="8567"/>
    <cellStyle name="Normal 10 9 2 4 2 3" xfId="8568"/>
    <cellStyle name="Normal 10 9 2 4 2 4" xfId="8569"/>
    <cellStyle name="Normal 10 9 2 4 3" xfId="8570"/>
    <cellStyle name="Normal 10 9 2 4 4" xfId="8571"/>
    <cellStyle name="Normal 10 9 2 4 5" xfId="8572"/>
    <cellStyle name="Normal 10 9 2 5" xfId="8573"/>
    <cellStyle name="Normal 10 9 2 5 2" xfId="8574"/>
    <cellStyle name="Normal 10 9 2 5 3" xfId="8575"/>
    <cellStyle name="Normal 10 9 2 5 4" xfId="8576"/>
    <cellStyle name="Normal 10 9 2 6" xfId="8577"/>
    <cellStyle name="Normal 10 9 2 7" xfId="8578"/>
    <cellStyle name="Normal 10 9 2 8" xfId="8579"/>
    <cellStyle name="Normal 10 9 3" xfId="8580"/>
    <cellStyle name="Normal 10 9 3 2" xfId="8581"/>
    <cellStyle name="Normal 10 9 3 2 2" xfId="8582"/>
    <cellStyle name="Normal 10 9 3 2 2 2" xfId="8583"/>
    <cellStyle name="Normal 10 9 3 2 2 3" xfId="8584"/>
    <cellStyle name="Normal 10 9 3 2 2 4" xfId="8585"/>
    <cellStyle name="Normal 10 9 3 2 3" xfId="8586"/>
    <cellStyle name="Normal 10 9 3 2 4" xfId="8587"/>
    <cellStyle name="Normal 10 9 3 2 5" xfId="8588"/>
    <cellStyle name="Normal 10 9 3 3" xfId="8589"/>
    <cellStyle name="Normal 10 9 3 3 2" xfId="8590"/>
    <cellStyle name="Normal 10 9 3 3 2 2" xfId="8591"/>
    <cellStyle name="Normal 10 9 3 3 2 3" xfId="8592"/>
    <cellStyle name="Normal 10 9 3 3 2 4" xfId="8593"/>
    <cellStyle name="Normal 10 9 3 3 3" xfId="8594"/>
    <cellStyle name="Normal 10 9 3 3 4" xfId="8595"/>
    <cellStyle name="Normal 10 9 3 3 5" xfId="8596"/>
    <cellStyle name="Normal 10 9 3 4" xfId="8597"/>
    <cellStyle name="Normal 10 9 3 4 2" xfId="8598"/>
    <cellStyle name="Normal 10 9 3 4 3" xfId="8599"/>
    <cellStyle name="Normal 10 9 3 4 4" xfId="8600"/>
    <cellStyle name="Normal 10 9 3 5" xfId="8601"/>
    <cellStyle name="Normal 10 9 3 6" xfId="8602"/>
    <cellStyle name="Normal 10 9 3 7" xfId="8603"/>
    <cellStyle name="Normal 10 9 4" xfId="8604"/>
    <cellStyle name="Normal 10 9 4 2" xfId="8605"/>
    <cellStyle name="Normal 10 9 4 2 2" xfId="8606"/>
    <cellStyle name="Normal 10 9 4 2 3" xfId="8607"/>
    <cellStyle name="Normal 10 9 4 2 4" xfId="8608"/>
    <cellStyle name="Normal 10 9 4 3" xfId="8609"/>
    <cellStyle name="Normal 10 9 4 4" xfId="8610"/>
    <cellStyle name="Normal 10 9 4 5" xfId="8611"/>
    <cellStyle name="Normal 10 9 5" xfId="8612"/>
    <cellStyle name="Normal 10 9 5 2" xfId="8613"/>
    <cellStyle name="Normal 10 9 5 2 2" xfId="8614"/>
    <cellStyle name="Normal 10 9 5 2 3" xfId="8615"/>
    <cellStyle name="Normal 10 9 5 2 4" xfId="8616"/>
    <cellStyle name="Normal 10 9 5 3" xfId="8617"/>
    <cellStyle name="Normal 10 9 5 4" xfId="8618"/>
    <cellStyle name="Normal 10 9 5 5" xfId="8619"/>
    <cellStyle name="Normal 10 9 6" xfId="8620"/>
    <cellStyle name="Normal 10 9 6 2" xfId="8621"/>
    <cellStyle name="Normal 10 9 6 3" xfId="8622"/>
    <cellStyle name="Normal 10 9 6 4" xfId="8623"/>
    <cellStyle name="Normal 10 9 7" xfId="8624"/>
    <cellStyle name="Normal 10 9 8" xfId="8625"/>
    <cellStyle name="Normal 10 9 9" xfId="8626"/>
    <cellStyle name="Normal 100" xfId="8627"/>
    <cellStyle name="Normal 100 2" xfId="8628"/>
    <cellStyle name="Normal 101" xfId="8629"/>
    <cellStyle name="Normal 102" xfId="8630"/>
    <cellStyle name="Normal 103" xfId="8631"/>
    <cellStyle name="Normal 104" xfId="8632"/>
    <cellStyle name="Normal 105" xfId="8633"/>
    <cellStyle name="Normal 106" xfId="8634"/>
    <cellStyle name="Normal 106 10" xfId="8635"/>
    <cellStyle name="Normal 106 2" xfId="8636"/>
    <cellStyle name="Normal 106 2 2" xfId="8637"/>
    <cellStyle name="Normal 106 2 2 2" xfId="8638"/>
    <cellStyle name="Normal 106 2 2 2 2" xfId="8639"/>
    <cellStyle name="Normal 106 2 2 2 2 2" xfId="8640"/>
    <cellStyle name="Normal 106 2 2 2 2 2 2" xfId="8641"/>
    <cellStyle name="Normal 106 2 2 2 2 2 3" xfId="8642"/>
    <cellStyle name="Normal 106 2 2 2 2 2 4" xfId="8643"/>
    <cellStyle name="Normal 106 2 2 2 2 3" xfId="8644"/>
    <cellStyle name="Normal 106 2 2 2 2 4" xfId="8645"/>
    <cellStyle name="Normal 106 2 2 2 2 5" xfId="8646"/>
    <cellStyle name="Normal 106 2 2 2 3" xfId="8647"/>
    <cellStyle name="Normal 106 2 2 2 3 2" xfId="8648"/>
    <cellStyle name="Normal 106 2 2 2 3 2 2" xfId="8649"/>
    <cellStyle name="Normal 106 2 2 2 3 2 3" xfId="8650"/>
    <cellStyle name="Normal 106 2 2 2 3 2 4" xfId="8651"/>
    <cellStyle name="Normal 106 2 2 2 3 3" xfId="8652"/>
    <cellStyle name="Normal 106 2 2 2 3 4" xfId="8653"/>
    <cellStyle name="Normal 106 2 2 2 3 5" xfId="8654"/>
    <cellStyle name="Normal 106 2 2 2 4" xfId="8655"/>
    <cellStyle name="Normal 106 2 2 2 4 2" xfId="8656"/>
    <cellStyle name="Normal 106 2 2 2 4 3" xfId="8657"/>
    <cellStyle name="Normal 106 2 2 2 4 4" xfId="8658"/>
    <cellStyle name="Normal 106 2 2 2 5" xfId="8659"/>
    <cellStyle name="Normal 106 2 2 2 6" xfId="8660"/>
    <cellStyle name="Normal 106 2 2 2 7" xfId="8661"/>
    <cellStyle name="Normal 106 2 2 3" xfId="8662"/>
    <cellStyle name="Normal 106 2 2 3 2" xfId="8663"/>
    <cellStyle name="Normal 106 2 2 3 2 2" xfId="8664"/>
    <cellStyle name="Normal 106 2 2 3 2 3" xfId="8665"/>
    <cellStyle name="Normal 106 2 2 3 2 4" xfId="8666"/>
    <cellStyle name="Normal 106 2 2 3 3" xfId="8667"/>
    <cellStyle name="Normal 106 2 2 3 4" xfId="8668"/>
    <cellStyle name="Normal 106 2 2 3 5" xfId="8669"/>
    <cellStyle name="Normal 106 2 2 4" xfId="8670"/>
    <cellStyle name="Normal 106 2 2 4 2" xfId="8671"/>
    <cellStyle name="Normal 106 2 2 4 2 2" xfId="8672"/>
    <cellStyle name="Normal 106 2 2 4 2 3" xfId="8673"/>
    <cellStyle name="Normal 106 2 2 4 2 4" xfId="8674"/>
    <cellStyle name="Normal 106 2 2 4 3" xfId="8675"/>
    <cellStyle name="Normal 106 2 2 4 4" xfId="8676"/>
    <cellStyle name="Normal 106 2 2 4 5" xfId="8677"/>
    <cellStyle name="Normal 106 2 2 5" xfId="8678"/>
    <cellStyle name="Normal 106 2 2 5 2" xfId="8679"/>
    <cellStyle name="Normal 106 2 2 5 3" xfId="8680"/>
    <cellStyle name="Normal 106 2 2 5 4" xfId="8681"/>
    <cellStyle name="Normal 106 2 2 6" xfId="8682"/>
    <cellStyle name="Normal 106 2 2 7" xfId="8683"/>
    <cellStyle name="Normal 106 2 2 8" xfId="8684"/>
    <cellStyle name="Normal 106 2 3" xfId="8685"/>
    <cellStyle name="Normal 106 2 3 2" xfId="8686"/>
    <cellStyle name="Normal 106 2 3 2 2" xfId="8687"/>
    <cellStyle name="Normal 106 2 3 2 2 2" xfId="8688"/>
    <cellStyle name="Normal 106 2 3 2 2 3" xfId="8689"/>
    <cellStyle name="Normal 106 2 3 2 2 4" xfId="8690"/>
    <cellStyle name="Normal 106 2 3 2 3" xfId="8691"/>
    <cellStyle name="Normal 106 2 3 2 4" xfId="8692"/>
    <cellStyle name="Normal 106 2 3 2 5" xfId="8693"/>
    <cellStyle name="Normal 106 2 3 3" xfId="8694"/>
    <cellStyle name="Normal 106 2 3 3 2" xfId="8695"/>
    <cellStyle name="Normal 106 2 3 3 2 2" xfId="8696"/>
    <cellStyle name="Normal 106 2 3 3 2 3" xfId="8697"/>
    <cellStyle name="Normal 106 2 3 3 2 4" xfId="8698"/>
    <cellStyle name="Normal 106 2 3 3 3" xfId="8699"/>
    <cellStyle name="Normal 106 2 3 3 4" xfId="8700"/>
    <cellStyle name="Normal 106 2 3 3 5" xfId="8701"/>
    <cellStyle name="Normal 106 2 3 4" xfId="8702"/>
    <cellStyle name="Normal 106 2 3 4 2" xfId="8703"/>
    <cellStyle name="Normal 106 2 3 4 3" xfId="8704"/>
    <cellStyle name="Normal 106 2 3 4 4" xfId="8705"/>
    <cellStyle name="Normal 106 2 3 5" xfId="8706"/>
    <cellStyle name="Normal 106 2 3 6" xfId="8707"/>
    <cellStyle name="Normal 106 2 3 7" xfId="8708"/>
    <cellStyle name="Normal 106 2 4" xfId="8709"/>
    <cellStyle name="Normal 106 2 4 2" xfId="8710"/>
    <cellStyle name="Normal 106 2 4 2 2" xfId="8711"/>
    <cellStyle name="Normal 106 2 4 2 3" xfId="8712"/>
    <cellStyle name="Normal 106 2 4 2 4" xfId="8713"/>
    <cellStyle name="Normal 106 2 4 3" xfId="8714"/>
    <cellStyle name="Normal 106 2 4 4" xfId="8715"/>
    <cellStyle name="Normal 106 2 4 5" xfId="8716"/>
    <cellStyle name="Normal 106 2 5" xfId="8717"/>
    <cellStyle name="Normal 106 2 5 2" xfId="8718"/>
    <cellStyle name="Normal 106 2 5 2 2" xfId="8719"/>
    <cellStyle name="Normal 106 2 5 2 3" xfId="8720"/>
    <cellStyle name="Normal 106 2 5 2 4" xfId="8721"/>
    <cellStyle name="Normal 106 2 5 3" xfId="8722"/>
    <cellStyle name="Normal 106 2 5 4" xfId="8723"/>
    <cellStyle name="Normal 106 2 5 5" xfId="8724"/>
    <cellStyle name="Normal 106 2 6" xfId="8725"/>
    <cellStyle name="Normal 106 2 6 2" xfId="8726"/>
    <cellStyle name="Normal 106 2 6 3" xfId="8727"/>
    <cellStyle name="Normal 106 2 6 4" xfId="8728"/>
    <cellStyle name="Normal 106 2 7" xfId="8729"/>
    <cellStyle name="Normal 106 2 8" xfId="8730"/>
    <cellStyle name="Normal 106 2 9" xfId="8731"/>
    <cellStyle name="Normal 106 3" xfId="8732"/>
    <cellStyle name="Normal 106 3 2" xfId="8733"/>
    <cellStyle name="Normal 106 3 2 2" xfId="8734"/>
    <cellStyle name="Normal 106 3 2 2 2" xfId="8735"/>
    <cellStyle name="Normal 106 3 2 2 2 2" xfId="8736"/>
    <cellStyle name="Normal 106 3 2 2 2 3" xfId="8737"/>
    <cellStyle name="Normal 106 3 2 2 2 4" xfId="8738"/>
    <cellStyle name="Normal 106 3 2 2 3" xfId="8739"/>
    <cellStyle name="Normal 106 3 2 2 4" xfId="8740"/>
    <cellStyle name="Normal 106 3 2 2 5" xfId="8741"/>
    <cellStyle name="Normal 106 3 2 3" xfId="8742"/>
    <cellStyle name="Normal 106 3 2 3 2" xfId="8743"/>
    <cellStyle name="Normal 106 3 2 3 2 2" xfId="8744"/>
    <cellStyle name="Normal 106 3 2 3 2 3" xfId="8745"/>
    <cellStyle name="Normal 106 3 2 3 2 4" xfId="8746"/>
    <cellStyle name="Normal 106 3 2 3 3" xfId="8747"/>
    <cellStyle name="Normal 106 3 2 3 4" xfId="8748"/>
    <cellStyle name="Normal 106 3 2 3 5" xfId="8749"/>
    <cellStyle name="Normal 106 3 2 4" xfId="8750"/>
    <cellStyle name="Normal 106 3 2 4 2" xfId="8751"/>
    <cellStyle name="Normal 106 3 2 4 3" xfId="8752"/>
    <cellStyle name="Normal 106 3 2 4 4" xfId="8753"/>
    <cellStyle name="Normal 106 3 2 5" xfId="8754"/>
    <cellStyle name="Normal 106 3 2 6" xfId="8755"/>
    <cellStyle name="Normal 106 3 2 7" xfId="8756"/>
    <cellStyle name="Normal 106 3 3" xfId="8757"/>
    <cellStyle name="Normal 106 3 3 2" xfId="8758"/>
    <cellStyle name="Normal 106 3 3 2 2" xfId="8759"/>
    <cellStyle name="Normal 106 3 3 2 3" xfId="8760"/>
    <cellStyle name="Normal 106 3 3 2 4" xfId="8761"/>
    <cellStyle name="Normal 106 3 3 3" xfId="8762"/>
    <cellStyle name="Normal 106 3 3 4" xfId="8763"/>
    <cellStyle name="Normal 106 3 3 5" xfId="8764"/>
    <cellStyle name="Normal 106 3 4" xfId="8765"/>
    <cellStyle name="Normal 106 3 4 2" xfId="8766"/>
    <cellStyle name="Normal 106 3 4 2 2" xfId="8767"/>
    <cellStyle name="Normal 106 3 4 2 3" xfId="8768"/>
    <cellStyle name="Normal 106 3 4 2 4" xfId="8769"/>
    <cellStyle name="Normal 106 3 4 3" xfId="8770"/>
    <cellStyle name="Normal 106 3 4 4" xfId="8771"/>
    <cellStyle name="Normal 106 3 4 5" xfId="8772"/>
    <cellStyle name="Normal 106 3 5" xfId="8773"/>
    <cellStyle name="Normal 106 3 5 2" xfId="8774"/>
    <cellStyle name="Normal 106 3 5 3" xfId="8775"/>
    <cellStyle name="Normal 106 3 5 4" xfId="8776"/>
    <cellStyle name="Normal 106 3 6" xfId="8777"/>
    <cellStyle name="Normal 106 3 7" xfId="8778"/>
    <cellStyle name="Normal 106 3 8" xfId="8779"/>
    <cellStyle name="Normal 106 4" xfId="8780"/>
    <cellStyle name="Normal 106 4 2" xfId="8781"/>
    <cellStyle name="Normal 106 4 2 2" xfId="8782"/>
    <cellStyle name="Normal 106 4 2 2 2" xfId="8783"/>
    <cellStyle name="Normal 106 4 2 2 3" xfId="8784"/>
    <cellStyle name="Normal 106 4 2 2 4" xfId="8785"/>
    <cellStyle name="Normal 106 4 2 3" xfId="8786"/>
    <cellStyle name="Normal 106 4 2 4" xfId="8787"/>
    <cellStyle name="Normal 106 4 2 5" xfId="8788"/>
    <cellStyle name="Normal 106 4 3" xfId="8789"/>
    <cellStyle name="Normal 106 4 3 2" xfId="8790"/>
    <cellStyle name="Normal 106 4 3 2 2" xfId="8791"/>
    <cellStyle name="Normal 106 4 3 2 3" xfId="8792"/>
    <cellStyle name="Normal 106 4 3 2 4" xfId="8793"/>
    <cellStyle name="Normal 106 4 3 3" xfId="8794"/>
    <cellStyle name="Normal 106 4 3 4" xfId="8795"/>
    <cellStyle name="Normal 106 4 3 5" xfId="8796"/>
    <cellStyle name="Normal 106 4 4" xfId="8797"/>
    <cellStyle name="Normal 106 4 4 2" xfId="8798"/>
    <cellStyle name="Normal 106 4 4 3" xfId="8799"/>
    <cellStyle name="Normal 106 4 4 4" xfId="8800"/>
    <cellStyle name="Normal 106 4 5" xfId="8801"/>
    <cellStyle name="Normal 106 4 6" xfId="8802"/>
    <cellStyle name="Normal 106 4 7" xfId="8803"/>
    <cellStyle name="Normal 106 5" xfId="8804"/>
    <cellStyle name="Normal 106 5 2" xfId="8805"/>
    <cellStyle name="Normal 106 5 2 2" xfId="8806"/>
    <cellStyle name="Normal 106 5 2 3" xfId="8807"/>
    <cellStyle name="Normal 106 5 2 4" xfId="8808"/>
    <cellStyle name="Normal 106 5 3" xfId="8809"/>
    <cellStyle name="Normal 106 5 4" xfId="8810"/>
    <cellStyle name="Normal 106 5 5" xfId="8811"/>
    <cellStyle name="Normal 106 6" xfId="8812"/>
    <cellStyle name="Normal 106 6 2" xfId="8813"/>
    <cellStyle name="Normal 106 6 2 2" xfId="8814"/>
    <cellStyle name="Normal 106 6 2 3" xfId="8815"/>
    <cellStyle name="Normal 106 6 2 4" xfId="8816"/>
    <cellStyle name="Normal 106 6 3" xfId="8817"/>
    <cellStyle name="Normal 106 6 4" xfId="8818"/>
    <cellStyle name="Normal 106 6 5" xfId="8819"/>
    <cellStyle name="Normal 106 7" xfId="8820"/>
    <cellStyle name="Normal 106 7 2" xfId="8821"/>
    <cellStyle name="Normal 106 7 3" xfId="8822"/>
    <cellStyle name="Normal 106 7 4" xfId="8823"/>
    <cellStyle name="Normal 106 8" xfId="8824"/>
    <cellStyle name="Normal 106 9" xfId="8825"/>
    <cellStyle name="Normal 107" xfId="8826"/>
    <cellStyle name="Normal 108" xfId="8827"/>
    <cellStyle name="Normal 109" xfId="3"/>
    <cellStyle name="Normal 109 2" xfId="8828"/>
    <cellStyle name="Normal 109 2 2" xfId="8829"/>
    <cellStyle name="Normal 109 3" xfId="8830"/>
    <cellStyle name="Normal 109 4" xfId="8831"/>
    <cellStyle name="Normal 109 5" xfId="8832"/>
    <cellStyle name="Normal 11" xfId="8833"/>
    <cellStyle name="Normal 11 10" xfId="8834"/>
    <cellStyle name="Normal 11 11" xfId="8835"/>
    <cellStyle name="Normal 11 12" xfId="8836"/>
    <cellStyle name="Normal 11 2" xfId="8837"/>
    <cellStyle name="Normal 11 2 2" xfId="8838"/>
    <cellStyle name="Normal 11 2 2 2" xfId="8839"/>
    <cellStyle name="Normal 11 2 2 2 2" xfId="8840"/>
    <cellStyle name="Normal 11 2 2 2 2 2" xfId="8841"/>
    <cellStyle name="Normal 11 2 2 2 2 2 2" xfId="8842"/>
    <cellStyle name="Normal 11 2 2 2 2 2 3" xfId="8843"/>
    <cellStyle name="Normal 11 2 2 2 2 2 4" xfId="8844"/>
    <cellStyle name="Normal 11 2 2 2 2 3" xfId="8845"/>
    <cellStyle name="Normal 11 2 2 2 2 4" xfId="8846"/>
    <cellStyle name="Normal 11 2 2 2 2 5" xfId="8847"/>
    <cellStyle name="Normal 11 2 2 2 3" xfId="8848"/>
    <cellStyle name="Normal 11 2 2 2 3 2" xfId="8849"/>
    <cellStyle name="Normal 11 2 2 2 3 2 2" xfId="8850"/>
    <cellStyle name="Normal 11 2 2 2 3 2 3" xfId="8851"/>
    <cellStyle name="Normal 11 2 2 2 3 2 4" xfId="8852"/>
    <cellStyle name="Normal 11 2 2 2 3 3" xfId="8853"/>
    <cellStyle name="Normal 11 2 2 2 3 4" xfId="8854"/>
    <cellStyle name="Normal 11 2 2 2 3 5" xfId="8855"/>
    <cellStyle name="Normal 11 2 2 2 4" xfId="8856"/>
    <cellStyle name="Normal 11 2 2 2 4 2" xfId="8857"/>
    <cellStyle name="Normal 11 2 2 2 4 3" xfId="8858"/>
    <cellStyle name="Normal 11 2 2 2 4 4" xfId="8859"/>
    <cellStyle name="Normal 11 2 2 2 5" xfId="8860"/>
    <cellStyle name="Normal 11 2 2 2 6" xfId="8861"/>
    <cellStyle name="Normal 11 2 2 2 7" xfId="8862"/>
    <cellStyle name="Normal 11 2 2 3" xfId="8863"/>
    <cellStyle name="Normal 11 2 2 3 2" xfId="8864"/>
    <cellStyle name="Normal 11 2 2 3 2 2" xfId="8865"/>
    <cellStyle name="Normal 11 2 2 3 2 3" xfId="8866"/>
    <cellStyle name="Normal 11 2 2 3 2 4" xfId="8867"/>
    <cellStyle name="Normal 11 2 2 3 3" xfId="8868"/>
    <cellStyle name="Normal 11 2 2 3 4" xfId="8869"/>
    <cellStyle name="Normal 11 2 2 3 5" xfId="8870"/>
    <cellStyle name="Normal 11 2 2 4" xfId="8871"/>
    <cellStyle name="Normal 11 2 2 4 2" xfId="8872"/>
    <cellStyle name="Normal 11 2 2 4 2 2" xfId="8873"/>
    <cellStyle name="Normal 11 2 2 4 2 3" xfId="8874"/>
    <cellStyle name="Normal 11 2 2 4 2 4" xfId="8875"/>
    <cellStyle name="Normal 11 2 2 4 3" xfId="8876"/>
    <cellStyle name="Normal 11 2 2 4 4" xfId="8877"/>
    <cellStyle name="Normal 11 2 2 4 5" xfId="8878"/>
    <cellStyle name="Normal 11 2 2 5" xfId="8879"/>
    <cellStyle name="Normal 11 2 2 5 2" xfId="8880"/>
    <cellStyle name="Normal 11 2 2 5 3" xfId="8881"/>
    <cellStyle name="Normal 11 2 2 5 4" xfId="8882"/>
    <cellStyle name="Normal 11 2 2 6" xfId="8883"/>
    <cellStyle name="Normal 11 2 2 7" xfId="8884"/>
    <cellStyle name="Normal 11 2 2 8" xfId="8885"/>
    <cellStyle name="Normal 11 2 3" xfId="8886"/>
    <cellStyle name="Normal 11 2 3 2" xfId="8887"/>
    <cellStyle name="Normal 11 2 3 2 2" xfId="8888"/>
    <cellStyle name="Normal 11 2 3 2 2 2" xfId="8889"/>
    <cellStyle name="Normal 11 2 3 2 2 3" xfId="8890"/>
    <cellStyle name="Normal 11 2 3 2 2 4" xfId="8891"/>
    <cellStyle name="Normal 11 2 3 2 3" xfId="8892"/>
    <cellStyle name="Normal 11 2 3 2 4" xfId="8893"/>
    <cellStyle name="Normal 11 2 3 2 5" xfId="8894"/>
    <cellStyle name="Normal 11 2 3 3" xfId="8895"/>
    <cellStyle name="Normal 11 2 3 3 2" xfId="8896"/>
    <cellStyle name="Normal 11 2 3 3 2 2" xfId="8897"/>
    <cellStyle name="Normal 11 2 3 3 2 3" xfId="8898"/>
    <cellStyle name="Normal 11 2 3 3 2 4" xfId="8899"/>
    <cellStyle name="Normal 11 2 3 3 3" xfId="8900"/>
    <cellStyle name="Normal 11 2 3 3 4" xfId="8901"/>
    <cellStyle name="Normal 11 2 3 3 5" xfId="8902"/>
    <cellStyle name="Normal 11 2 3 4" xfId="8903"/>
    <cellStyle name="Normal 11 2 3 4 2" xfId="8904"/>
    <cellStyle name="Normal 11 2 3 4 3" xfId="8905"/>
    <cellStyle name="Normal 11 2 3 4 4" xfId="8906"/>
    <cellStyle name="Normal 11 2 3 5" xfId="8907"/>
    <cellStyle name="Normal 11 2 3 6" xfId="8908"/>
    <cellStyle name="Normal 11 2 3 7" xfId="8909"/>
    <cellStyle name="Normal 11 2 4" xfId="8910"/>
    <cellStyle name="Normal 11 2 4 2" xfId="8911"/>
    <cellStyle name="Normal 11 2 4 2 2" xfId="8912"/>
    <cellStyle name="Normal 11 2 4 2 3" xfId="8913"/>
    <cellStyle name="Normal 11 2 4 2 4" xfId="8914"/>
    <cellStyle name="Normal 11 2 4 3" xfId="8915"/>
    <cellStyle name="Normal 11 2 4 4" xfId="8916"/>
    <cellStyle name="Normal 11 2 4 5" xfId="8917"/>
    <cellStyle name="Normal 11 2 5" xfId="8918"/>
    <cellStyle name="Normal 11 2 5 2" xfId="8919"/>
    <cellStyle name="Normal 11 2 5 2 2" xfId="8920"/>
    <cellStyle name="Normal 11 2 5 2 3" xfId="8921"/>
    <cellStyle name="Normal 11 2 5 2 4" xfId="8922"/>
    <cellStyle name="Normal 11 2 5 3" xfId="8923"/>
    <cellStyle name="Normal 11 2 5 4" xfId="8924"/>
    <cellStyle name="Normal 11 2 5 5" xfId="8925"/>
    <cellStyle name="Normal 11 2 6" xfId="8926"/>
    <cellStyle name="Normal 11 2 6 2" xfId="8927"/>
    <cellStyle name="Normal 11 2 6 3" xfId="8928"/>
    <cellStyle name="Normal 11 2 6 4" xfId="8929"/>
    <cellStyle name="Normal 11 2 7" xfId="8930"/>
    <cellStyle name="Normal 11 2 8" xfId="8931"/>
    <cellStyle name="Normal 11 2 9" xfId="8932"/>
    <cellStyle name="Normal 11 3" xfId="8933"/>
    <cellStyle name="Normal 11 3 2" xfId="8934"/>
    <cellStyle name="Normal 11 3 2 2" xfId="8935"/>
    <cellStyle name="Normal 11 3 2 2 2" xfId="8936"/>
    <cellStyle name="Normal 11 3 2 2 2 2" xfId="8937"/>
    <cellStyle name="Normal 11 3 2 2 2 2 2" xfId="8938"/>
    <cellStyle name="Normal 11 3 2 2 2 2 3" xfId="8939"/>
    <cellStyle name="Normal 11 3 2 2 2 2 4" xfId="8940"/>
    <cellStyle name="Normal 11 3 2 2 2 3" xfId="8941"/>
    <cellStyle name="Normal 11 3 2 2 2 4" xfId="8942"/>
    <cellStyle name="Normal 11 3 2 2 2 5" xfId="8943"/>
    <cellStyle name="Normal 11 3 2 2 3" xfId="8944"/>
    <cellStyle name="Normal 11 3 2 2 3 2" xfId="8945"/>
    <cellStyle name="Normal 11 3 2 2 3 2 2" xfId="8946"/>
    <cellStyle name="Normal 11 3 2 2 3 2 3" xfId="8947"/>
    <cellStyle name="Normal 11 3 2 2 3 2 4" xfId="8948"/>
    <cellStyle name="Normal 11 3 2 2 3 3" xfId="8949"/>
    <cellStyle name="Normal 11 3 2 2 3 4" xfId="8950"/>
    <cellStyle name="Normal 11 3 2 2 3 5" xfId="8951"/>
    <cellStyle name="Normal 11 3 2 2 4" xfId="8952"/>
    <cellStyle name="Normal 11 3 2 2 4 2" xfId="8953"/>
    <cellStyle name="Normal 11 3 2 2 4 3" xfId="8954"/>
    <cellStyle name="Normal 11 3 2 2 4 4" xfId="8955"/>
    <cellStyle name="Normal 11 3 2 2 5" xfId="8956"/>
    <cellStyle name="Normal 11 3 2 2 6" xfId="8957"/>
    <cellStyle name="Normal 11 3 2 2 7" xfId="8958"/>
    <cellStyle name="Normal 11 3 2 3" xfId="8959"/>
    <cellStyle name="Normal 11 3 2 3 2" xfId="8960"/>
    <cellStyle name="Normal 11 3 2 3 2 2" xfId="8961"/>
    <cellStyle name="Normal 11 3 2 3 2 3" xfId="8962"/>
    <cellStyle name="Normal 11 3 2 3 2 4" xfId="8963"/>
    <cellStyle name="Normal 11 3 2 3 3" xfId="8964"/>
    <cellStyle name="Normal 11 3 2 3 4" xfId="8965"/>
    <cellStyle name="Normal 11 3 2 3 5" xfId="8966"/>
    <cellStyle name="Normal 11 3 2 4" xfId="8967"/>
    <cellStyle name="Normal 11 3 2 4 2" xfId="8968"/>
    <cellStyle name="Normal 11 3 2 4 2 2" xfId="8969"/>
    <cellStyle name="Normal 11 3 2 4 2 3" xfId="8970"/>
    <cellStyle name="Normal 11 3 2 4 2 4" xfId="8971"/>
    <cellStyle name="Normal 11 3 2 4 3" xfId="8972"/>
    <cellStyle name="Normal 11 3 2 4 4" xfId="8973"/>
    <cellStyle name="Normal 11 3 2 4 5" xfId="8974"/>
    <cellStyle name="Normal 11 3 2 5" xfId="8975"/>
    <cellStyle name="Normal 11 3 2 5 2" xfId="8976"/>
    <cellStyle name="Normal 11 3 2 5 3" xfId="8977"/>
    <cellStyle name="Normal 11 3 2 5 4" xfId="8978"/>
    <cellStyle name="Normal 11 3 2 6" xfId="8979"/>
    <cellStyle name="Normal 11 3 2 7" xfId="8980"/>
    <cellStyle name="Normal 11 3 2 8" xfId="8981"/>
    <cellStyle name="Normal 11 3 3" xfId="8982"/>
    <cellStyle name="Normal 11 3 3 2" xfId="8983"/>
    <cellStyle name="Normal 11 3 3 2 2" xfId="8984"/>
    <cellStyle name="Normal 11 3 3 2 2 2" xfId="8985"/>
    <cellStyle name="Normal 11 3 3 2 2 3" xfId="8986"/>
    <cellStyle name="Normal 11 3 3 2 2 4" xfId="8987"/>
    <cellStyle name="Normal 11 3 3 2 3" xfId="8988"/>
    <cellStyle name="Normal 11 3 3 2 4" xfId="8989"/>
    <cellStyle name="Normal 11 3 3 2 5" xfId="8990"/>
    <cellStyle name="Normal 11 3 3 3" xfId="8991"/>
    <cellStyle name="Normal 11 3 3 3 2" xfId="8992"/>
    <cellStyle name="Normal 11 3 3 3 2 2" xfId="8993"/>
    <cellStyle name="Normal 11 3 3 3 2 3" xfId="8994"/>
    <cellStyle name="Normal 11 3 3 3 2 4" xfId="8995"/>
    <cellStyle name="Normal 11 3 3 3 3" xfId="8996"/>
    <cellStyle name="Normal 11 3 3 3 4" xfId="8997"/>
    <cellStyle name="Normal 11 3 3 3 5" xfId="8998"/>
    <cellStyle name="Normal 11 3 3 4" xfId="8999"/>
    <cellStyle name="Normal 11 3 3 4 2" xfId="9000"/>
    <cellStyle name="Normal 11 3 3 4 3" xfId="9001"/>
    <cellStyle name="Normal 11 3 3 4 4" xfId="9002"/>
    <cellStyle name="Normal 11 3 3 5" xfId="9003"/>
    <cellStyle name="Normal 11 3 3 6" xfId="9004"/>
    <cellStyle name="Normal 11 3 3 7" xfId="9005"/>
    <cellStyle name="Normal 11 3 4" xfId="9006"/>
    <cellStyle name="Normal 11 3 4 2" xfId="9007"/>
    <cellStyle name="Normal 11 3 4 2 2" xfId="9008"/>
    <cellStyle name="Normal 11 3 4 2 3" xfId="9009"/>
    <cellStyle name="Normal 11 3 4 2 4" xfId="9010"/>
    <cellStyle name="Normal 11 3 4 3" xfId="9011"/>
    <cellStyle name="Normal 11 3 4 4" xfId="9012"/>
    <cellStyle name="Normal 11 3 4 5" xfId="9013"/>
    <cellStyle name="Normal 11 3 5" xfId="9014"/>
    <cellStyle name="Normal 11 3 5 2" xfId="9015"/>
    <cellStyle name="Normal 11 3 5 2 2" xfId="9016"/>
    <cellStyle name="Normal 11 3 5 2 3" xfId="9017"/>
    <cellStyle name="Normal 11 3 5 2 4" xfId="9018"/>
    <cellStyle name="Normal 11 3 5 3" xfId="9019"/>
    <cellStyle name="Normal 11 3 5 4" xfId="9020"/>
    <cellStyle name="Normal 11 3 5 5" xfId="9021"/>
    <cellStyle name="Normal 11 3 6" xfId="9022"/>
    <cellStyle name="Normal 11 3 6 2" xfId="9023"/>
    <cellStyle name="Normal 11 3 6 3" xfId="9024"/>
    <cellStyle name="Normal 11 3 6 4" xfId="9025"/>
    <cellStyle name="Normal 11 3 7" xfId="9026"/>
    <cellStyle name="Normal 11 3 8" xfId="9027"/>
    <cellStyle name="Normal 11 3 9" xfId="9028"/>
    <cellStyle name="Normal 11 4" xfId="9029"/>
    <cellStyle name="Normal 11 4 2" xfId="9030"/>
    <cellStyle name="Normal 11 4 2 2" xfId="9031"/>
    <cellStyle name="Normal 11 4 2 2 2" xfId="9032"/>
    <cellStyle name="Normal 11 4 2 2 2 2" xfId="9033"/>
    <cellStyle name="Normal 11 4 2 2 2 3" xfId="9034"/>
    <cellStyle name="Normal 11 4 2 2 2 4" xfId="9035"/>
    <cellStyle name="Normal 11 4 2 2 3" xfId="9036"/>
    <cellStyle name="Normal 11 4 2 2 4" xfId="9037"/>
    <cellStyle name="Normal 11 4 2 2 5" xfId="9038"/>
    <cellStyle name="Normal 11 4 2 3" xfId="9039"/>
    <cellStyle name="Normal 11 4 2 3 2" xfId="9040"/>
    <cellStyle name="Normal 11 4 2 3 2 2" xfId="9041"/>
    <cellStyle name="Normal 11 4 2 3 2 3" xfId="9042"/>
    <cellStyle name="Normal 11 4 2 3 2 4" xfId="9043"/>
    <cellStyle name="Normal 11 4 2 3 3" xfId="9044"/>
    <cellStyle name="Normal 11 4 2 3 4" xfId="9045"/>
    <cellStyle name="Normal 11 4 2 3 5" xfId="9046"/>
    <cellStyle name="Normal 11 4 2 4" xfId="9047"/>
    <cellStyle name="Normal 11 4 2 4 2" xfId="9048"/>
    <cellStyle name="Normal 11 4 2 4 3" xfId="9049"/>
    <cellStyle name="Normal 11 4 2 4 4" xfId="9050"/>
    <cellStyle name="Normal 11 4 2 5" xfId="9051"/>
    <cellStyle name="Normal 11 4 2 6" xfId="9052"/>
    <cellStyle name="Normal 11 4 2 7" xfId="9053"/>
    <cellStyle name="Normal 11 4 3" xfId="9054"/>
    <cellStyle name="Normal 11 4 3 2" xfId="9055"/>
    <cellStyle name="Normal 11 4 3 2 2" xfId="9056"/>
    <cellStyle name="Normal 11 4 3 2 3" xfId="9057"/>
    <cellStyle name="Normal 11 4 3 2 4" xfId="9058"/>
    <cellStyle name="Normal 11 4 3 3" xfId="9059"/>
    <cellStyle name="Normal 11 4 3 4" xfId="9060"/>
    <cellStyle name="Normal 11 4 3 5" xfId="9061"/>
    <cellStyle name="Normal 11 4 4" xfId="9062"/>
    <cellStyle name="Normal 11 4 4 2" xfId="9063"/>
    <cellStyle name="Normal 11 4 4 2 2" xfId="9064"/>
    <cellStyle name="Normal 11 4 4 2 3" xfId="9065"/>
    <cellStyle name="Normal 11 4 4 2 4" xfId="9066"/>
    <cellStyle name="Normal 11 4 4 3" xfId="9067"/>
    <cellStyle name="Normal 11 4 4 4" xfId="9068"/>
    <cellStyle name="Normal 11 4 4 5" xfId="9069"/>
    <cellStyle name="Normal 11 4 5" xfId="9070"/>
    <cellStyle name="Normal 11 4 5 2" xfId="9071"/>
    <cellStyle name="Normal 11 4 5 3" xfId="9072"/>
    <cellStyle name="Normal 11 4 5 4" xfId="9073"/>
    <cellStyle name="Normal 11 4 6" xfId="9074"/>
    <cellStyle name="Normal 11 4 7" xfId="9075"/>
    <cellStyle name="Normal 11 4 8" xfId="9076"/>
    <cellStyle name="Normal 11 5" xfId="9077"/>
    <cellStyle name="Normal 11 5 2" xfId="9078"/>
    <cellStyle name="Normal 11 5 2 2" xfId="9079"/>
    <cellStyle name="Normal 11 5 2 2 2" xfId="9080"/>
    <cellStyle name="Normal 11 5 2 2 3" xfId="9081"/>
    <cellStyle name="Normal 11 5 2 2 4" xfId="9082"/>
    <cellStyle name="Normal 11 5 2 3" xfId="9083"/>
    <cellStyle name="Normal 11 5 2 4" xfId="9084"/>
    <cellStyle name="Normal 11 5 2 5" xfId="9085"/>
    <cellStyle name="Normal 11 5 3" xfId="9086"/>
    <cellStyle name="Normal 11 5 3 2" xfId="9087"/>
    <cellStyle name="Normal 11 5 3 2 2" xfId="9088"/>
    <cellStyle name="Normal 11 5 3 2 3" xfId="9089"/>
    <cellStyle name="Normal 11 5 3 2 4" xfId="9090"/>
    <cellStyle name="Normal 11 5 3 3" xfId="9091"/>
    <cellStyle name="Normal 11 5 3 4" xfId="9092"/>
    <cellStyle name="Normal 11 5 3 5" xfId="9093"/>
    <cellStyle name="Normal 11 5 4" xfId="9094"/>
    <cellStyle name="Normal 11 5 4 2" xfId="9095"/>
    <cellStyle name="Normal 11 5 4 3" xfId="9096"/>
    <cellStyle name="Normal 11 5 4 4" xfId="9097"/>
    <cellStyle name="Normal 11 5 5" xfId="9098"/>
    <cellStyle name="Normal 11 5 6" xfId="9099"/>
    <cellStyle name="Normal 11 5 7" xfId="9100"/>
    <cellStyle name="Normal 11 6" xfId="9101"/>
    <cellStyle name="Normal 11 6 2" xfId="9102"/>
    <cellStyle name="Normal 11 6 2 2" xfId="9103"/>
    <cellStyle name="Normal 11 6 2 3" xfId="9104"/>
    <cellStyle name="Normal 11 6 2 4" xfId="9105"/>
    <cellStyle name="Normal 11 6 3" xfId="9106"/>
    <cellStyle name="Normal 11 6 4" xfId="9107"/>
    <cellStyle name="Normal 11 6 5" xfId="9108"/>
    <cellStyle name="Normal 11 7" xfId="9109"/>
    <cellStyle name="Normal 11 7 2" xfId="9110"/>
    <cellStyle name="Normal 11 7 2 2" xfId="9111"/>
    <cellStyle name="Normal 11 7 2 3" xfId="9112"/>
    <cellStyle name="Normal 11 7 2 4" xfId="9113"/>
    <cellStyle name="Normal 11 7 3" xfId="9114"/>
    <cellStyle name="Normal 11 7 4" xfId="9115"/>
    <cellStyle name="Normal 11 7 5" xfId="9116"/>
    <cellStyle name="Normal 11 8" xfId="9117"/>
    <cellStyle name="Normal 11 8 2" xfId="9118"/>
    <cellStyle name="Normal 11 8 3" xfId="9119"/>
    <cellStyle name="Normal 11 8 4" xfId="9120"/>
    <cellStyle name="Normal 11 9" xfId="9121"/>
    <cellStyle name="Normal 110" xfId="9122"/>
    <cellStyle name="Normal 111" xfId="9123"/>
    <cellStyle name="Normal 112" xfId="9124"/>
    <cellStyle name="Normal 113" xfId="9125"/>
    <cellStyle name="Normal 114" xfId="9126"/>
    <cellStyle name="Normal 115" xfId="9127"/>
    <cellStyle name="Normal 116" xfId="9128"/>
    <cellStyle name="Normal 117" xfId="9129"/>
    <cellStyle name="Normal 117 2" xfId="9130"/>
    <cellStyle name="Normal 118" xfId="9131"/>
    <cellStyle name="Normal 119" xfId="9132"/>
    <cellStyle name="Normal 119 2" xfId="9133"/>
    <cellStyle name="Normal 12" xfId="9134"/>
    <cellStyle name="Normal 12 10" xfId="9135"/>
    <cellStyle name="Normal 12 10 2" xfId="9136"/>
    <cellStyle name="Normal 12 10 2 2" xfId="9137"/>
    <cellStyle name="Normal 12 10 2 2 2" xfId="9138"/>
    <cellStyle name="Normal 12 10 2 2 2 2" xfId="9139"/>
    <cellStyle name="Normal 12 10 2 2 2 2 2" xfId="9140"/>
    <cellStyle name="Normal 12 10 2 2 2 2 3" xfId="9141"/>
    <cellStyle name="Normal 12 10 2 2 2 2 4" xfId="9142"/>
    <cellStyle name="Normal 12 10 2 2 2 3" xfId="9143"/>
    <cellStyle name="Normal 12 10 2 2 2 4" xfId="9144"/>
    <cellStyle name="Normal 12 10 2 2 2 5" xfId="9145"/>
    <cellStyle name="Normal 12 10 2 2 3" xfId="9146"/>
    <cellStyle name="Normal 12 10 2 2 3 2" xfId="9147"/>
    <cellStyle name="Normal 12 10 2 2 3 2 2" xfId="9148"/>
    <cellStyle name="Normal 12 10 2 2 3 2 3" xfId="9149"/>
    <cellStyle name="Normal 12 10 2 2 3 2 4" xfId="9150"/>
    <cellStyle name="Normal 12 10 2 2 3 3" xfId="9151"/>
    <cellStyle name="Normal 12 10 2 2 3 4" xfId="9152"/>
    <cellStyle name="Normal 12 10 2 2 3 5" xfId="9153"/>
    <cellStyle name="Normal 12 10 2 2 4" xfId="9154"/>
    <cellStyle name="Normal 12 10 2 2 4 2" xfId="9155"/>
    <cellStyle name="Normal 12 10 2 2 4 3" xfId="9156"/>
    <cellStyle name="Normal 12 10 2 2 4 4" xfId="9157"/>
    <cellStyle name="Normal 12 10 2 2 5" xfId="9158"/>
    <cellStyle name="Normal 12 10 2 2 6" xfId="9159"/>
    <cellStyle name="Normal 12 10 2 2 7" xfId="9160"/>
    <cellStyle name="Normal 12 10 2 3" xfId="9161"/>
    <cellStyle name="Normal 12 10 2 3 2" xfId="9162"/>
    <cellStyle name="Normal 12 10 2 3 2 2" xfId="9163"/>
    <cellStyle name="Normal 12 10 2 3 2 3" xfId="9164"/>
    <cellStyle name="Normal 12 10 2 3 2 4" xfId="9165"/>
    <cellStyle name="Normal 12 10 2 3 3" xfId="9166"/>
    <cellStyle name="Normal 12 10 2 3 4" xfId="9167"/>
    <cellStyle name="Normal 12 10 2 3 5" xfId="9168"/>
    <cellStyle name="Normal 12 10 2 4" xfId="9169"/>
    <cellStyle name="Normal 12 10 2 4 2" xfId="9170"/>
    <cellStyle name="Normal 12 10 2 4 2 2" xfId="9171"/>
    <cellStyle name="Normal 12 10 2 4 2 3" xfId="9172"/>
    <cellStyle name="Normal 12 10 2 4 2 4" xfId="9173"/>
    <cellStyle name="Normal 12 10 2 4 3" xfId="9174"/>
    <cellStyle name="Normal 12 10 2 4 4" xfId="9175"/>
    <cellStyle name="Normal 12 10 2 4 5" xfId="9176"/>
    <cellStyle name="Normal 12 10 2 5" xfId="9177"/>
    <cellStyle name="Normal 12 10 2 5 2" xfId="9178"/>
    <cellStyle name="Normal 12 10 2 5 3" xfId="9179"/>
    <cellStyle name="Normal 12 10 2 5 4" xfId="9180"/>
    <cellStyle name="Normal 12 10 2 6" xfId="9181"/>
    <cellStyle name="Normal 12 10 2 7" xfId="9182"/>
    <cellStyle name="Normal 12 10 2 8" xfId="9183"/>
    <cellStyle name="Normal 12 10 3" xfId="9184"/>
    <cellStyle name="Normal 12 10 3 2" xfId="9185"/>
    <cellStyle name="Normal 12 10 3 2 2" xfId="9186"/>
    <cellStyle name="Normal 12 10 3 2 2 2" xfId="9187"/>
    <cellStyle name="Normal 12 10 3 2 2 3" xfId="9188"/>
    <cellStyle name="Normal 12 10 3 2 2 4" xfId="9189"/>
    <cellStyle name="Normal 12 10 3 2 3" xfId="9190"/>
    <cellStyle name="Normal 12 10 3 2 4" xfId="9191"/>
    <cellStyle name="Normal 12 10 3 2 5" xfId="9192"/>
    <cellStyle name="Normal 12 10 3 3" xfId="9193"/>
    <cellStyle name="Normal 12 10 3 3 2" xfId="9194"/>
    <cellStyle name="Normal 12 10 3 3 2 2" xfId="9195"/>
    <cellStyle name="Normal 12 10 3 3 2 3" xfId="9196"/>
    <cellStyle name="Normal 12 10 3 3 2 4" xfId="9197"/>
    <cellStyle name="Normal 12 10 3 3 3" xfId="9198"/>
    <cellStyle name="Normal 12 10 3 3 4" xfId="9199"/>
    <cellStyle name="Normal 12 10 3 3 5" xfId="9200"/>
    <cellStyle name="Normal 12 10 3 4" xfId="9201"/>
    <cellStyle name="Normal 12 10 3 4 2" xfId="9202"/>
    <cellStyle name="Normal 12 10 3 4 3" xfId="9203"/>
    <cellStyle name="Normal 12 10 3 4 4" xfId="9204"/>
    <cellStyle name="Normal 12 10 3 5" xfId="9205"/>
    <cellStyle name="Normal 12 10 3 6" xfId="9206"/>
    <cellStyle name="Normal 12 10 3 7" xfId="9207"/>
    <cellStyle name="Normal 12 10 4" xfId="9208"/>
    <cellStyle name="Normal 12 10 4 2" xfId="9209"/>
    <cellStyle name="Normal 12 10 4 2 2" xfId="9210"/>
    <cellStyle name="Normal 12 10 4 2 3" xfId="9211"/>
    <cellStyle name="Normal 12 10 4 2 4" xfId="9212"/>
    <cellStyle name="Normal 12 10 4 3" xfId="9213"/>
    <cellStyle name="Normal 12 10 4 4" xfId="9214"/>
    <cellStyle name="Normal 12 10 4 5" xfId="9215"/>
    <cellStyle name="Normal 12 10 5" xfId="9216"/>
    <cellStyle name="Normal 12 10 5 2" xfId="9217"/>
    <cellStyle name="Normal 12 10 5 2 2" xfId="9218"/>
    <cellStyle name="Normal 12 10 5 2 3" xfId="9219"/>
    <cellStyle name="Normal 12 10 5 2 4" xfId="9220"/>
    <cellStyle name="Normal 12 10 5 3" xfId="9221"/>
    <cellStyle name="Normal 12 10 5 4" xfId="9222"/>
    <cellStyle name="Normal 12 10 5 5" xfId="9223"/>
    <cellStyle name="Normal 12 10 6" xfId="9224"/>
    <cellStyle name="Normal 12 10 6 2" xfId="9225"/>
    <cellStyle name="Normal 12 10 6 3" xfId="9226"/>
    <cellStyle name="Normal 12 10 6 4" xfId="9227"/>
    <cellStyle name="Normal 12 10 7" xfId="9228"/>
    <cellStyle name="Normal 12 10 8" xfId="9229"/>
    <cellStyle name="Normal 12 10 9" xfId="9230"/>
    <cellStyle name="Normal 12 11" xfId="9231"/>
    <cellStyle name="Normal 12 11 2" xfId="9232"/>
    <cellStyle name="Normal 12 11 2 2" xfId="9233"/>
    <cellStyle name="Normal 12 11 2 2 2" xfId="9234"/>
    <cellStyle name="Normal 12 11 2 2 2 2" xfId="9235"/>
    <cellStyle name="Normal 12 11 2 2 2 2 2" xfId="9236"/>
    <cellStyle name="Normal 12 11 2 2 2 2 3" xfId="9237"/>
    <cellStyle name="Normal 12 11 2 2 2 2 4" xfId="9238"/>
    <cellStyle name="Normal 12 11 2 2 2 3" xfId="9239"/>
    <cellStyle name="Normal 12 11 2 2 2 4" xfId="9240"/>
    <cellStyle name="Normal 12 11 2 2 2 5" xfId="9241"/>
    <cellStyle name="Normal 12 11 2 2 3" xfId="9242"/>
    <cellStyle name="Normal 12 11 2 2 3 2" xfId="9243"/>
    <cellStyle name="Normal 12 11 2 2 3 2 2" xfId="9244"/>
    <cellStyle name="Normal 12 11 2 2 3 2 3" xfId="9245"/>
    <cellStyle name="Normal 12 11 2 2 3 2 4" xfId="9246"/>
    <cellStyle name="Normal 12 11 2 2 3 3" xfId="9247"/>
    <cellStyle name="Normal 12 11 2 2 3 4" xfId="9248"/>
    <cellStyle name="Normal 12 11 2 2 3 5" xfId="9249"/>
    <cellStyle name="Normal 12 11 2 2 4" xfId="9250"/>
    <cellStyle name="Normal 12 11 2 2 4 2" xfId="9251"/>
    <cellStyle name="Normal 12 11 2 2 4 3" xfId="9252"/>
    <cellStyle name="Normal 12 11 2 2 4 4" xfId="9253"/>
    <cellStyle name="Normal 12 11 2 2 5" xfId="9254"/>
    <cellStyle name="Normal 12 11 2 2 6" xfId="9255"/>
    <cellStyle name="Normal 12 11 2 2 7" xfId="9256"/>
    <cellStyle name="Normal 12 11 2 3" xfId="9257"/>
    <cellStyle name="Normal 12 11 2 3 2" xfId="9258"/>
    <cellStyle name="Normal 12 11 2 3 2 2" xfId="9259"/>
    <cellStyle name="Normal 12 11 2 3 2 3" xfId="9260"/>
    <cellStyle name="Normal 12 11 2 3 2 4" xfId="9261"/>
    <cellStyle name="Normal 12 11 2 3 3" xfId="9262"/>
    <cellStyle name="Normal 12 11 2 3 4" xfId="9263"/>
    <cellStyle name="Normal 12 11 2 3 5" xfId="9264"/>
    <cellStyle name="Normal 12 11 2 4" xfId="9265"/>
    <cellStyle name="Normal 12 11 2 4 2" xfId="9266"/>
    <cellStyle name="Normal 12 11 2 4 2 2" xfId="9267"/>
    <cellStyle name="Normal 12 11 2 4 2 3" xfId="9268"/>
    <cellStyle name="Normal 12 11 2 4 2 4" xfId="9269"/>
    <cellStyle name="Normal 12 11 2 4 3" xfId="9270"/>
    <cellStyle name="Normal 12 11 2 4 4" xfId="9271"/>
    <cellStyle name="Normal 12 11 2 4 5" xfId="9272"/>
    <cellStyle name="Normal 12 11 2 5" xfId="9273"/>
    <cellStyle name="Normal 12 11 2 5 2" xfId="9274"/>
    <cellStyle name="Normal 12 11 2 5 3" xfId="9275"/>
    <cellStyle name="Normal 12 11 2 5 4" xfId="9276"/>
    <cellStyle name="Normal 12 11 2 6" xfId="9277"/>
    <cellStyle name="Normal 12 11 2 7" xfId="9278"/>
    <cellStyle name="Normal 12 11 2 8" xfId="9279"/>
    <cellStyle name="Normal 12 11 3" xfId="9280"/>
    <cellStyle name="Normal 12 11 3 2" xfId="9281"/>
    <cellStyle name="Normal 12 11 3 2 2" xfId="9282"/>
    <cellStyle name="Normal 12 11 3 2 2 2" xfId="9283"/>
    <cellStyle name="Normal 12 11 3 2 2 3" xfId="9284"/>
    <cellStyle name="Normal 12 11 3 2 2 4" xfId="9285"/>
    <cellStyle name="Normal 12 11 3 2 3" xfId="9286"/>
    <cellStyle name="Normal 12 11 3 2 4" xfId="9287"/>
    <cellStyle name="Normal 12 11 3 2 5" xfId="9288"/>
    <cellStyle name="Normal 12 11 3 3" xfId="9289"/>
    <cellStyle name="Normal 12 11 3 3 2" xfId="9290"/>
    <cellStyle name="Normal 12 11 3 3 2 2" xfId="9291"/>
    <cellStyle name="Normal 12 11 3 3 2 3" xfId="9292"/>
    <cellStyle name="Normal 12 11 3 3 2 4" xfId="9293"/>
    <cellStyle name="Normal 12 11 3 3 3" xfId="9294"/>
    <cellStyle name="Normal 12 11 3 3 4" xfId="9295"/>
    <cellStyle name="Normal 12 11 3 3 5" xfId="9296"/>
    <cellStyle name="Normal 12 11 3 4" xfId="9297"/>
    <cellStyle name="Normal 12 11 3 4 2" xfId="9298"/>
    <cellStyle name="Normal 12 11 3 4 3" xfId="9299"/>
    <cellStyle name="Normal 12 11 3 4 4" xfId="9300"/>
    <cellStyle name="Normal 12 11 3 5" xfId="9301"/>
    <cellStyle name="Normal 12 11 3 6" xfId="9302"/>
    <cellStyle name="Normal 12 11 3 7" xfId="9303"/>
    <cellStyle name="Normal 12 11 4" xfId="9304"/>
    <cellStyle name="Normal 12 11 4 2" xfId="9305"/>
    <cellStyle name="Normal 12 11 4 2 2" xfId="9306"/>
    <cellStyle name="Normal 12 11 4 2 3" xfId="9307"/>
    <cellStyle name="Normal 12 11 4 2 4" xfId="9308"/>
    <cellStyle name="Normal 12 11 4 3" xfId="9309"/>
    <cellStyle name="Normal 12 11 4 4" xfId="9310"/>
    <cellStyle name="Normal 12 11 4 5" xfId="9311"/>
    <cellStyle name="Normal 12 11 5" xfId="9312"/>
    <cellStyle name="Normal 12 11 5 2" xfId="9313"/>
    <cellStyle name="Normal 12 11 5 2 2" xfId="9314"/>
    <cellStyle name="Normal 12 11 5 2 3" xfId="9315"/>
    <cellStyle name="Normal 12 11 5 2 4" xfId="9316"/>
    <cellStyle name="Normal 12 11 5 3" xfId="9317"/>
    <cellStyle name="Normal 12 11 5 4" xfId="9318"/>
    <cellStyle name="Normal 12 11 5 5" xfId="9319"/>
    <cellStyle name="Normal 12 11 6" xfId="9320"/>
    <cellStyle name="Normal 12 11 6 2" xfId="9321"/>
    <cellStyle name="Normal 12 11 6 3" xfId="9322"/>
    <cellStyle name="Normal 12 11 6 4" xfId="9323"/>
    <cellStyle name="Normal 12 11 7" xfId="9324"/>
    <cellStyle name="Normal 12 11 8" xfId="9325"/>
    <cellStyle name="Normal 12 11 9" xfId="9326"/>
    <cellStyle name="Normal 12 12" xfId="9327"/>
    <cellStyle name="Normal 12 12 2" xfId="9328"/>
    <cellStyle name="Normal 12 12 2 2" xfId="9329"/>
    <cellStyle name="Normal 12 12 2 2 2" xfId="9330"/>
    <cellStyle name="Normal 12 12 2 2 2 2" xfId="9331"/>
    <cellStyle name="Normal 12 12 2 2 2 2 2" xfId="9332"/>
    <cellStyle name="Normal 12 12 2 2 2 2 3" xfId="9333"/>
    <cellStyle name="Normal 12 12 2 2 2 2 4" xfId="9334"/>
    <cellStyle name="Normal 12 12 2 2 2 3" xfId="9335"/>
    <cellStyle name="Normal 12 12 2 2 2 4" xfId="9336"/>
    <cellStyle name="Normal 12 12 2 2 2 5" xfId="9337"/>
    <cellStyle name="Normal 12 12 2 2 3" xfId="9338"/>
    <cellStyle name="Normal 12 12 2 2 3 2" xfId="9339"/>
    <cellStyle name="Normal 12 12 2 2 3 2 2" xfId="9340"/>
    <cellStyle name="Normal 12 12 2 2 3 2 3" xfId="9341"/>
    <cellStyle name="Normal 12 12 2 2 3 2 4" xfId="9342"/>
    <cellStyle name="Normal 12 12 2 2 3 3" xfId="9343"/>
    <cellStyle name="Normal 12 12 2 2 3 4" xfId="9344"/>
    <cellStyle name="Normal 12 12 2 2 3 5" xfId="9345"/>
    <cellStyle name="Normal 12 12 2 2 4" xfId="9346"/>
    <cellStyle name="Normal 12 12 2 2 4 2" xfId="9347"/>
    <cellStyle name="Normal 12 12 2 2 4 3" xfId="9348"/>
    <cellStyle name="Normal 12 12 2 2 4 4" xfId="9349"/>
    <cellStyle name="Normal 12 12 2 2 5" xfId="9350"/>
    <cellStyle name="Normal 12 12 2 2 6" xfId="9351"/>
    <cellStyle name="Normal 12 12 2 2 7" xfId="9352"/>
    <cellStyle name="Normal 12 12 2 3" xfId="9353"/>
    <cellStyle name="Normal 12 12 2 3 2" xfId="9354"/>
    <cellStyle name="Normal 12 12 2 3 2 2" xfId="9355"/>
    <cellStyle name="Normal 12 12 2 3 2 3" xfId="9356"/>
    <cellStyle name="Normal 12 12 2 3 2 4" xfId="9357"/>
    <cellStyle name="Normal 12 12 2 3 3" xfId="9358"/>
    <cellStyle name="Normal 12 12 2 3 4" xfId="9359"/>
    <cellStyle name="Normal 12 12 2 3 5" xfId="9360"/>
    <cellStyle name="Normal 12 12 2 4" xfId="9361"/>
    <cellStyle name="Normal 12 12 2 4 2" xfId="9362"/>
    <cellStyle name="Normal 12 12 2 4 2 2" xfId="9363"/>
    <cellStyle name="Normal 12 12 2 4 2 3" xfId="9364"/>
    <cellStyle name="Normal 12 12 2 4 2 4" xfId="9365"/>
    <cellStyle name="Normal 12 12 2 4 3" xfId="9366"/>
    <cellStyle name="Normal 12 12 2 4 4" xfId="9367"/>
    <cellStyle name="Normal 12 12 2 4 5" xfId="9368"/>
    <cellStyle name="Normal 12 12 2 5" xfId="9369"/>
    <cellStyle name="Normal 12 12 2 5 2" xfId="9370"/>
    <cellStyle name="Normal 12 12 2 5 3" xfId="9371"/>
    <cellStyle name="Normal 12 12 2 5 4" xfId="9372"/>
    <cellStyle name="Normal 12 12 2 6" xfId="9373"/>
    <cellStyle name="Normal 12 12 2 7" xfId="9374"/>
    <cellStyle name="Normal 12 12 2 8" xfId="9375"/>
    <cellStyle name="Normal 12 12 3" xfId="9376"/>
    <cellStyle name="Normal 12 12 3 2" xfId="9377"/>
    <cellStyle name="Normal 12 12 3 2 2" xfId="9378"/>
    <cellStyle name="Normal 12 12 3 2 2 2" xfId="9379"/>
    <cellStyle name="Normal 12 12 3 2 2 3" xfId="9380"/>
    <cellStyle name="Normal 12 12 3 2 2 4" xfId="9381"/>
    <cellStyle name="Normal 12 12 3 2 3" xfId="9382"/>
    <cellStyle name="Normal 12 12 3 2 4" xfId="9383"/>
    <cellStyle name="Normal 12 12 3 2 5" xfId="9384"/>
    <cellStyle name="Normal 12 12 3 3" xfId="9385"/>
    <cellStyle name="Normal 12 12 3 3 2" xfId="9386"/>
    <cellStyle name="Normal 12 12 3 3 2 2" xfId="9387"/>
    <cellStyle name="Normal 12 12 3 3 2 3" xfId="9388"/>
    <cellStyle name="Normal 12 12 3 3 2 4" xfId="9389"/>
    <cellStyle name="Normal 12 12 3 3 3" xfId="9390"/>
    <cellStyle name="Normal 12 12 3 3 4" xfId="9391"/>
    <cellStyle name="Normal 12 12 3 3 5" xfId="9392"/>
    <cellStyle name="Normal 12 12 3 4" xfId="9393"/>
    <cellStyle name="Normal 12 12 3 4 2" xfId="9394"/>
    <cellStyle name="Normal 12 12 3 4 3" xfId="9395"/>
    <cellStyle name="Normal 12 12 3 4 4" xfId="9396"/>
    <cellStyle name="Normal 12 12 3 5" xfId="9397"/>
    <cellStyle name="Normal 12 12 3 6" xfId="9398"/>
    <cellStyle name="Normal 12 12 3 7" xfId="9399"/>
    <cellStyle name="Normal 12 12 4" xfId="9400"/>
    <cellStyle name="Normal 12 12 4 2" xfId="9401"/>
    <cellStyle name="Normal 12 12 4 2 2" xfId="9402"/>
    <cellStyle name="Normal 12 12 4 2 3" xfId="9403"/>
    <cellStyle name="Normal 12 12 4 2 4" xfId="9404"/>
    <cellStyle name="Normal 12 12 4 3" xfId="9405"/>
    <cellStyle name="Normal 12 12 4 4" xfId="9406"/>
    <cellStyle name="Normal 12 12 4 5" xfId="9407"/>
    <cellStyle name="Normal 12 12 5" xfId="9408"/>
    <cellStyle name="Normal 12 12 5 2" xfId="9409"/>
    <cellStyle name="Normal 12 12 5 2 2" xfId="9410"/>
    <cellStyle name="Normal 12 12 5 2 3" xfId="9411"/>
    <cellStyle name="Normal 12 12 5 2 4" xfId="9412"/>
    <cellStyle name="Normal 12 12 5 3" xfId="9413"/>
    <cellStyle name="Normal 12 12 5 4" xfId="9414"/>
    <cellStyle name="Normal 12 12 5 5" xfId="9415"/>
    <cellStyle name="Normal 12 12 6" xfId="9416"/>
    <cellStyle name="Normal 12 12 6 2" xfId="9417"/>
    <cellStyle name="Normal 12 12 6 3" xfId="9418"/>
    <cellStyle name="Normal 12 12 6 4" xfId="9419"/>
    <cellStyle name="Normal 12 12 7" xfId="9420"/>
    <cellStyle name="Normal 12 12 8" xfId="9421"/>
    <cellStyle name="Normal 12 12 9" xfId="9422"/>
    <cellStyle name="Normal 12 13" xfId="9423"/>
    <cellStyle name="Normal 12 13 2" xfId="9424"/>
    <cellStyle name="Normal 12 13 2 2" xfId="9425"/>
    <cellStyle name="Normal 12 13 2 2 2" xfId="9426"/>
    <cellStyle name="Normal 12 13 2 2 2 2" xfId="9427"/>
    <cellStyle name="Normal 12 13 2 2 2 2 2" xfId="9428"/>
    <cellStyle name="Normal 12 13 2 2 2 2 3" xfId="9429"/>
    <cellStyle name="Normal 12 13 2 2 2 2 4" xfId="9430"/>
    <cellStyle name="Normal 12 13 2 2 2 3" xfId="9431"/>
    <cellStyle name="Normal 12 13 2 2 2 4" xfId="9432"/>
    <cellStyle name="Normal 12 13 2 2 2 5" xfId="9433"/>
    <cellStyle name="Normal 12 13 2 2 3" xfId="9434"/>
    <cellStyle name="Normal 12 13 2 2 3 2" xfId="9435"/>
    <cellStyle name="Normal 12 13 2 2 3 2 2" xfId="9436"/>
    <cellStyle name="Normal 12 13 2 2 3 2 3" xfId="9437"/>
    <cellStyle name="Normal 12 13 2 2 3 2 4" xfId="9438"/>
    <cellStyle name="Normal 12 13 2 2 3 3" xfId="9439"/>
    <cellStyle name="Normal 12 13 2 2 3 4" xfId="9440"/>
    <cellStyle name="Normal 12 13 2 2 3 5" xfId="9441"/>
    <cellStyle name="Normal 12 13 2 2 4" xfId="9442"/>
    <cellStyle name="Normal 12 13 2 2 4 2" xfId="9443"/>
    <cellStyle name="Normal 12 13 2 2 4 3" xfId="9444"/>
    <cellStyle name="Normal 12 13 2 2 4 4" xfId="9445"/>
    <cellStyle name="Normal 12 13 2 2 5" xfId="9446"/>
    <cellStyle name="Normal 12 13 2 2 6" xfId="9447"/>
    <cellStyle name="Normal 12 13 2 2 7" xfId="9448"/>
    <cellStyle name="Normal 12 13 2 3" xfId="9449"/>
    <cellStyle name="Normal 12 13 2 3 2" xfId="9450"/>
    <cellStyle name="Normal 12 13 2 3 2 2" xfId="9451"/>
    <cellStyle name="Normal 12 13 2 3 2 3" xfId="9452"/>
    <cellStyle name="Normal 12 13 2 3 2 4" xfId="9453"/>
    <cellStyle name="Normal 12 13 2 3 3" xfId="9454"/>
    <cellStyle name="Normal 12 13 2 3 4" xfId="9455"/>
    <cellStyle name="Normal 12 13 2 3 5" xfId="9456"/>
    <cellStyle name="Normal 12 13 2 4" xfId="9457"/>
    <cellStyle name="Normal 12 13 2 4 2" xfId="9458"/>
    <cellStyle name="Normal 12 13 2 4 2 2" xfId="9459"/>
    <cellStyle name="Normal 12 13 2 4 2 3" xfId="9460"/>
    <cellStyle name="Normal 12 13 2 4 2 4" xfId="9461"/>
    <cellStyle name="Normal 12 13 2 4 3" xfId="9462"/>
    <cellStyle name="Normal 12 13 2 4 4" xfId="9463"/>
    <cellStyle name="Normal 12 13 2 4 5" xfId="9464"/>
    <cellStyle name="Normal 12 13 2 5" xfId="9465"/>
    <cellStyle name="Normal 12 13 2 5 2" xfId="9466"/>
    <cellStyle name="Normal 12 13 2 5 3" xfId="9467"/>
    <cellStyle name="Normal 12 13 2 5 4" xfId="9468"/>
    <cellStyle name="Normal 12 13 2 6" xfId="9469"/>
    <cellStyle name="Normal 12 13 2 7" xfId="9470"/>
    <cellStyle name="Normal 12 13 2 8" xfId="9471"/>
    <cellStyle name="Normal 12 13 3" xfId="9472"/>
    <cellStyle name="Normal 12 13 3 2" xfId="9473"/>
    <cellStyle name="Normal 12 13 3 2 2" xfId="9474"/>
    <cellStyle name="Normal 12 13 3 2 2 2" xfId="9475"/>
    <cellStyle name="Normal 12 13 3 2 2 3" xfId="9476"/>
    <cellStyle name="Normal 12 13 3 2 2 4" xfId="9477"/>
    <cellStyle name="Normal 12 13 3 2 3" xfId="9478"/>
    <cellStyle name="Normal 12 13 3 2 4" xfId="9479"/>
    <cellStyle name="Normal 12 13 3 2 5" xfId="9480"/>
    <cellStyle name="Normal 12 13 3 3" xfId="9481"/>
    <cellStyle name="Normal 12 13 3 3 2" xfId="9482"/>
    <cellStyle name="Normal 12 13 3 3 2 2" xfId="9483"/>
    <cellStyle name="Normal 12 13 3 3 2 3" xfId="9484"/>
    <cellStyle name="Normal 12 13 3 3 2 4" xfId="9485"/>
    <cellStyle name="Normal 12 13 3 3 3" xfId="9486"/>
    <cellStyle name="Normal 12 13 3 3 4" xfId="9487"/>
    <cellStyle name="Normal 12 13 3 3 5" xfId="9488"/>
    <cellStyle name="Normal 12 13 3 4" xfId="9489"/>
    <cellStyle name="Normal 12 13 3 4 2" xfId="9490"/>
    <cellStyle name="Normal 12 13 3 4 3" xfId="9491"/>
    <cellStyle name="Normal 12 13 3 4 4" xfId="9492"/>
    <cellStyle name="Normal 12 13 3 5" xfId="9493"/>
    <cellStyle name="Normal 12 13 3 6" xfId="9494"/>
    <cellStyle name="Normal 12 13 3 7" xfId="9495"/>
    <cellStyle name="Normal 12 13 4" xfId="9496"/>
    <cellStyle name="Normal 12 13 4 2" xfId="9497"/>
    <cellStyle name="Normal 12 13 4 2 2" xfId="9498"/>
    <cellStyle name="Normal 12 13 4 2 3" xfId="9499"/>
    <cellStyle name="Normal 12 13 4 2 4" xfId="9500"/>
    <cellStyle name="Normal 12 13 4 3" xfId="9501"/>
    <cellStyle name="Normal 12 13 4 4" xfId="9502"/>
    <cellStyle name="Normal 12 13 4 5" xfId="9503"/>
    <cellStyle name="Normal 12 13 5" xfId="9504"/>
    <cellStyle name="Normal 12 13 5 2" xfId="9505"/>
    <cellStyle name="Normal 12 13 5 2 2" xfId="9506"/>
    <cellStyle name="Normal 12 13 5 2 3" xfId="9507"/>
    <cellStyle name="Normal 12 13 5 2 4" xfId="9508"/>
    <cellStyle name="Normal 12 13 5 3" xfId="9509"/>
    <cellStyle name="Normal 12 13 5 4" xfId="9510"/>
    <cellStyle name="Normal 12 13 5 5" xfId="9511"/>
    <cellStyle name="Normal 12 13 6" xfId="9512"/>
    <cellStyle name="Normal 12 13 6 2" xfId="9513"/>
    <cellStyle name="Normal 12 13 6 3" xfId="9514"/>
    <cellStyle name="Normal 12 13 6 4" xfId="9515"/>
    <cellStyle name="Normal 12 13 7" xfId="9516"/>
    <cellStyle name="Normal 12 13 8" xfId="9517"/>
    <cellStyle name="Normal 12 13 9" xfId="9518"/>
    <cellStyle name="Normal 12 14" xfId="9519"/>
    <cellStyle name="Normal 12 14 2" xfId="9520"/>
    <cellStyle name="Normal 12 14 2 2" xfId="9521"/>
    <cellStyle name="Normal 12 14 2 2 2" xfId="9522"/>
    <cellStyle name="Normal 12 14 2 2 2 2" xfId="9523"/>
    <cellStyle name="Normal 12 14 2 2 2 2 2" xfId="9524"/>
    <cellStyle name="Normal 12 14 2 2 2 2 3" xfId="9525"/>
    <cellStyle name="Normal 12 14 2 2 2 2 4" xfId="9526"/>
    <cellStyle name="Normal 12 14 2 2 2 3" xfId="9527"/>
    <cellStyle name="Normal 12 14 2 2 2 4" xfId="9528"/>
    <cellStyle name="Normal 12 14 2 2 2 5" xfId="9529"/>
    <cellStyle name="Normal 12 14 2 2 3" xfId="9530"/>
    <cellStyle name="Normal 12 14 2 2 3 2" xfId="9531"/>
    <cellStyle name="Normal 12 14 2 2 3 2 2" xfId="9532"/>
    <cellStyle name="Normal 12 14 2 2 3 2 3" xfId="9533"/>
    <cellStyle name="Normal 12 14 2 2 3 2 4" xfId="9534"/>
    <cellStyle name="Normal 12 14 2 2 3 3" xfId="9535"/>
    <cellStyle name="Normal 12 14 2 2 3 4" xfId="9536"/>
    <cellStyle name="Normal 12 14 2 2 3 5" xfId="9537"/>
    <cellStyle name="Normal 12 14 2 2 4" xfId="9538"/>
    <cellStyle name="Normal 12 14 2 2 4 2" xfId="9539"/>
    <cellStyle name="Normal 12 14 2 2 4 3" xfId="9540"/>
    <cellStyle name="Normal 12 14 2 2 4 4" xfId="9541"/>
    <cellStyle name="Normal 12 14 2 2 5" xfId="9542"/>
    <cellStyle name="Normal 12 14 2 2 6" xfId="9543"/>
    <cellStyle name="Normal 12 14 2 2 7" xfId="9544"/>
    <cellStyle name="Normal 12 14 2 3" xfId="9545"/>
    <cellStyle name="Normal 12 14 2 3 2" xfId="9546"/>
    <cellStyle name="Normal 12 14 2 3 2 2" xfId="9547"/>
    <cellStyle name="Normal 12 14 2 3 2 3" xfId="9548"/>
    <cellStyle name="Normal 12 14 2 3 2 4" xfId="9549"/>
    <cellStyle name="Normal 12 14 2 3 3" xfId="9550"/>
    <cellStyle name="Normal 12 14 2 3 4" xfId="9551"/>
    <cellStyle name="Normal 12 14 2 3 5" xfId="9552"/>
    <cellStyle name="Normal 12 14 2 4" xfId="9553"/>
    <cellStyle name="Normal 12 14 2 4 2" xfId="9554"/>
    <cellStyle name="Normal 12 14 2 4 2 2" xfId="9555"/>
    <cellStyle name="Normal 12 14 2 4 2 3" xfId="9556"/>
    <cellStyle name="Normal 12 14 2 4 2 4" xfId="9557"/>
    <cellStyle name="Normal 12 14 2 4 3" xfId="9558"/>
    <cellStyle name="Normal 12 14 2 4 4" xfId="9559"/>
    <cellStyle name="Normal 12 14 2 4 5" xfId="9560"/>
    <cellStyle name="Normal 12 14 2 5" xfId="9561"/>
    <cellStyle name="Normal 12 14 2 5 2" xfId="9562"/>
    <cellStyle name="Normal 12 14 2 5 3" xfId="9563"/>
    <cellStyle name="Normal 12 14 2 5 4" xfId="9564"/>
    <cellStyle name="Normal 12 14 2 6" xfId="9565"/>
    <cellStyle name="Normal 12 14 2 7" xfId="9566"/>
    <cellStyle name="Normal 12 14 2 8" xfId="9567"/>
    <cellStyle name="Normal 12 14 3" xfId="9568"/>
    <cellStyle name="Normal 12 14 3 2" xfId="9569"/>
    <cellStyle name="Normal 12 14 3 2 2" xfId="9570"/>
    <cellStyle name="Normal 12 14 3 2 2 2" xfId="9571"/>
    <cellStyle name="Normal 12 14 3 2 2 3" xfId="9572"/>
    <cellStyle name="Normal 12 14 3 2 2 4" xfId="9573"/>
    <cellStyle name="Normal 12 14 3 2 3" xfId="9574"/>
    <cellStyle name="Normal 12 14 3 2 4" xfId="9575"/>
    <cellStyle name="Normal 12 14 3 2 5" xfId="9576"/>
    <cellStyle name="Normal 12 14 3 3" xfId="9577"/>
    <cellStyle name="Normal 12 14 3 3 2" xfId="9578"/>
    <cellStyle name="Normal 12 14 3 3 2 2" xfId="9579"/>
    <cellStyle name="Normal 12 14 3 3 2 3" xfId="9580"/>
    <cellStyle name="Normal 12 14 3 3 2 4" xfId="9581"/>
    <cellStyle name="Normal 12 14 3 3 3" xfId="9582"/>
    <cellStyle name="Normal 12 14 3 3 4" xfId="9583"/>
    <cellStyle name="Normal 12 14 3 3 5" xfId="9584"/>
    <cellStyle name="Normal 12 14 3 4" xfId="9585"/>
    <cellStyle name="Normal 12 14 3 4 2" xfId="9586"/>
    <cellStyle name="Normal 12 14 3 4 3" xfId="9587"/>
    <cellStyle name="Normal 12 14 3 4 4" xfId="9588"/>
    <cellStyle name="Normal 12 14 3 5" xfId="9589"/>
    <cellStyle name="Normal 12 14 3 6" xfId="9590"/>
    <cellStyle name="Normal 12 14 3 7" xfId="9591"/>
    <cellStyle name="Normal 12 14 4" xfId="9592"/>
    <cellStyle name="Normal 12 14 4 2" xfId="9593"/>
    <cellStyle name="Normal 12 14 4 2 2" xfId="9594"/>
    <cellStyle name="Normal 12 14 4 2 3" xfId="9595"/>
    <cellStyle name="Normal 12 14 4 2 4" xfId="9596"/>
    <cellStyle name="Normal 12 14 4 3" xfId="9597"/>
    <cellStyle name="Normal 12 14 4 4" xfId="9598"/>
    <cellStyle name="Normal 12 14 4 5" xfId="9599"/>
    <cellStyle name="Normal 12 14 5" xfId="9600"/>
    <cellStyle name="Normal 12 14 5 2" xfId="9601"/>
    <cellStyle name="Normal 12 14 5 2 2" xfId="9602"/>
    <cellStyle name="Normal 12 14 5 2 3" xfId="9603"/>
    <cellStyle name="Normal 12 14 5 2 4" xfId="9604"/>
    <cellStyle name="Normal 12 14 5 3" xfId="9605"/>
    <cellStyle name="Normal 12 14 5 4" xfId="9606"/>
    <cellStyle name="Normal 12 14 5 5" xfId="9607"/>
    <cellStyle name="Normal 12 14 6" xfId="9608"/>
    <cellStyle name="Normal 12 14 6 2" xfId="9609"/>
    <cellStyle name="Normal 12 14 6 3" xfId="9610"/>
    <cellStyle name="Normal 12 14 6 4" xfId="9611"/>
    <cellStyle name="Normal 12 14 7" xfId="9612"/>
    <cellStyle name="Normal 12 14 8" xfId="9613"/>
    <cellStyle name="Normal 12 14 9" xfId="9614"/>
    <cellStyle name="Normal 12 15" xfId="9615"/>
    <cellStyle name="Normal 12 15 2" xfId="9616"/>
    <cellStyle name="Normal 12 15 2 2" xfId="9617"/>
    <cellStyle name="Normal 12 15 2 2 2" xfId="9618"/>
    <cellStyle name="Normal 12 15 2 2 2 2" xfId="9619"/>
    <cellStyle name="Normal 12 15 2 2 2 2 2" xfId="9620"/>
    <cellStyle name="Normal 12 15 2 2 2 2 3" xfId="9621"/>
    <cellStyle name="Normal 12 15 2 2 2 2 4" xfId="9622"/>
    <cellStyle name="Normal 12 15 2 2 2 3" xfId="9623"/>
    <cellStyle name="Normal 12 15 2 2 2 4" xfId="9624"/>
    <cellStyle name="Normal 12 15 2 2 2 5" xfId="9625"/>
    <cellStyle name="Normal 12 15 2 2 3" xfId="9626"/>
    <cellStyle name="Normal 12 15 2 2 3 2" xfId="9627"/>
    <cellStyle name="Normal 12 15 2 2 3 2 2" xfId="9628"/>
    <cellStyle name="Normal 12 15 2 2 3 2 3" xfId="9629"/>
    <cellStyle name="Normal 12 15 2 2 3 2 4" xfId="9630"/>
    <cellStyle name="Normal 12 15 2 2 3 3" xfId="9631"/>
    <cellStyle name="Normal 12 15 2 2 3 4" xfId="9632"/>
    <cellStyle name="Normal 12 15 2 2 3 5" xfId="9633"/>
    <cellStyle name="Normal 12 15 2 2 4" xfId="9634"/>
    <cellStyle name="Normal 12 15 2 2 4 2" xfId="9635"/>
    <cellStyle name="Normal 12 15 2 2 4 3" xfId="9636"/>
    <cellStyle name="Normal 12 15 2 2 4 4" xfId="9637"/>
    <cellStyle name="Normal 12 15 2 2 5" xfId="9638"/>
    <cellStyle name="Normal 12 15 2 2 6" xfId="9639"/>
    <cellStyle name="Normal 12 15 2 2 7" xfId="9640"/>
    <cellStyle name="Normal 12 15 2 3" xfId="9641"/>
    <cellStyle name="Normal 12 15 2 3 2" xfId="9642"/>
    <cellStyle name="Normal 12 15 2 3 2 2" xfId="9643"/>
    <cellStyle name="Normal 12 15 2 3 2 3" xfId="9644"/>
    <cellStyle name="Normal 12 15 2 3 2 4" xfId="9645"/>
    <cellStyle name="Normal 12 15 2 3 3" xfId="9646"/>
    <cellStyle name="Normal 12 15 2 3 4" xfId="9647"/>
    <cellStyle name="Normal 12 15 2 3 5" xfId="9648"/>
    <cellStyle name="Normal 12 15 2 4" xfId="9649"/>
    <cellStyle name="Normal 12 15 2 4 2" xfId="9650"/>
    <cellStyle name="Normal 12 15 2 4 2 2" xfId="9651"/>
    <cellStyle name="Normal 12 15 2 4 2 3" xfId="9652"/>
    <cellStyle name="Normal 12 15 2 4 2 4" xfId="9653"/>
    <cellStyle name="Normal 12 15 2 4 3" xfId="9654"/>
    <cellStyle name="Normal 12 15 2 4 4" xfId="9655"/>
    <cellStyle name="Normal 12 15 2 4 5" xfId="9656"/>
    <cellStyle name="Normal 12 15 2 5" xfId="9657"/>
    <cellStyle name="Normal 12 15 2 5 2" xfId="9658"/>
    <cellStyle name="Normal 12 15 2 5 3" xfId="9659"/>
    <cellStyle name="Normal 12 15 2 5 4" xfId="9660"/>
    <cellStyle name="Normal 12 15 2 6" xfId="9661"/>
    <cellStyle name="Normal 12 15 2 7" xfId="9662"/>
    <cellStyle name="Normal 12 15 2 8" xfId="9663"/>
    <cellStyle name="Normal 12 15 3" xfId="9664"/>
    <cellStyle name="Normal 12 15 3 2" xfId="9665"/>
    <cellStyle name="Normal 12 15 3 2 2" xfId="9666"/>
    <cellStyle name="Normal 12 15 3 2 2 2" xfId="9667"/>
    <cellStyle name="Normal 12 15 3 2 2 3" xfId="9668"/>
    <cellStyle name="Normal 12 15 3 2 2 4" xfId="9669"/>
    <cellStyle name="Normal 12 15 3 2 3" xfId="9670"/>
    <cellStyle name="Normal 12 15 3 2 4" xfId="9671"/>
    <cellStyle name="Normal 12 15 3 2 5" xfId="9672"/>
    <cellStyle name="Normal 12 15 3 3" xfId="9673"/>
    <cellStyle name="Normal 12 15 3 3 2" xfId="9674"/>
    <cellStyle name="Normal 12 15 3 3 2 2" xfId="9675"/>
    <cellStyle name="Normal 12 15 3 3 2 3" xfId="9676"/>
    <cellStyle name="Normal 12 15 3 3 2 4" xfId="9677"/>
    <cellStyle name="Normal 12 15 3 3 3" xfId="9678"/>
    <cellStyle name="Normal 12 15 3 3 4" xfId="9679"/>
    <cellStyle name="Normal 12 15 3 3 5" xfId="9680"/>
    <cellStyle name="Normal 12 15 3 4" xfId="9681"/>
    <cellStyle name="Normal 12 15 3 4 2" xfId="9682"/>
    <cellStyle name="Normal 12 15 3 4 3" xfId="9683"/>
    <cellStyle name="Normal 12 15 3 4 4" xfId="9684"/>
    <cellStyle name="Normal 12 15 3 5" xfId="9685"/>
    <cellStyle name="Normal 12 15 3 6" xfId="9686"/>
    <cellStyle name="Normal 12 15 3 7" xfId="9687"/>
    <cellStyle name="Normal 12 15 4" xfId="9688"/>
    <cellStyle name="Normal 12 15 4 2" xfId="9689"/>
    <cellStyle name="Normal 12 15 4 2 2" xfId="9690"/>
    <cellStyle name="Normal 12 15 4 2 3" xfId="9691"/>
    <cellStyle name="Normal 12 15 4 2 4" xfId="9692"/>
    <cellStyle name="Normal 12 15 4 3" xfId="9693"/>
    <cellStyle name="Normal 12 15 4 4" xfId="9694"/>
    <cellStyle name="Normal 12 15 4 5" xfId="9695"/>
    <cellStyle name="Normal 12 15 5" xfId="9696"/>
    <cellStyle name="Normal 12 15 5 2" xfId="9697"/>
    <cellStyle name="Normal 12 15 5 2 2" xfId="9698"/>
    <cellStyle name="Normal 12 15 5 2 3" xfId="9699"/>
    <cellStyle name="Normal 12 15 5 2 4" xfId="9700"/>
    <cellStyle name="Normal 12 15 5 3" xfId="9701"/>
    <cellStyle name="Normal 12 15 5 4" xfId="9702"/>
    <cellStyle name="Normal 12 15 5 5" xfId="9703"/>
    <cellStyle name="Normal 12 15 6" xfId="9704"/>
    <cellStyle name="Normal 12 15 6 2" xfId="9705"/>
    <cellStyle name="Normal 12 15 6 3" xfId="9706"/>
    <cellStyle name="Normal 12 15 6 4" xfId="9707"/>
    <cellStyle name="Normal 12 15 7" xfId="9708"/>
    <cellStyle name="Normal 12 15 8" xfId="9709"/>
    <cellStyle name="Normal 12 15 9" xfId="9710"/>
    <cellStyle name="Normal 12 16" xfId="9711"/>
    <cellStyle name="Normal 12 16 2" xfId="9712"/>
    <cellStyle name="Normal 12 16 2 2" xfId="9713"/>
    <cellStyle name="Normal 12 16 2 2 2" xfId="9714"/>
    <cellStyle name="Normal 12 16 2 2 2 2" xfId="9715"/>
    <cellStyle name="Normal 12 16 2 2 2 2 2" xfId="9716"/>
    <cellStyle name="Normal 12 16 2 2 2 2 3" xfId="9717"/>
    <cellStyle name="Normal 12 16 2 2 2 2 4" xfId="9718"/>
    <cellStyle name="Normal 12 16 2 2 2 3" xfId="9719"/>
    <cellStyle name="Normal 12 16 2 2 2 4" xfId="9720"/>
    <cellStyle name="Normal 12 16 2 2 2 5" xfId="9721"/>
    <cellStyle name="Normal 12 16 2 2 3" xfId="9722"/>
    <cellStyle name="Normal 12 16 2 2 3 2" xfId="9723"/>
    <cellStyle name="Normal 12 16 2 2 3 2 2" xfId="9724"/>
    <cellStyle name="Normal 12 16 2 2 3 2 3" xfId="9725"/>
    <cellStyle name="Normal 12 16 2 2 3 2 4" xfId="9726"/>
    <cellStyle name="Normal 12 16 2 2 3 3" xfId="9727"/>
    <cellStyle name="Normal 12 16 2 2 3 4" xfId="9728"/>
    <cellStyle name="Normal 12 16 2 2 3 5" xfId="9729"/>
    <cellStyle name="Normal 12 16 2 2 4" xfId="9730"/>
    <cellStyle name="Normal 12 16 2 2 4 2" xfId="9731"/>
    <cellStyle name="Normal 12 16 2 2 4 3" xfId="9732"/>
    <cellStyle name="Normal 12 16 2 2 4 4" xfId="9733"/>
    <cellStyle name="Normal 12 16 2 2 5" xfId="9734"/>
    <cellStyle name="Normal 12 16 2 2 6" xfId="9735"/>
    <cellStyle name="Normal 12 16 2 2 7" xfId="9736"/>
    <cellStyle name="Normal 12 16 2 3" xfId="9737"/>
    <cellStyle name="Normal 12 16 2 3 2" xfId="9738"/>
    <cellStyle name="Normal 12 16 2 3 2 2" xfId="9739"/>
    <cellStyle name="Normal 12 16 2 3 2 3" xfId="9740"/>
    <cellStyle name="Normal 12 16 2 3 2 4" xfId="9741"/>
    <cellStyle name="Normal 12 16 2 3 3" xfId="9742"/>
    <cellStyle name="Normal 12 16 2 3 4" xfId="9743"/>
    <cellStyle name="Normal 12 16 2 3 5" xfId="9744"/>
    <cellStyle name="Normal 12 16 2 4" xfId="9745"/>
    <cellStyle name="Normal 12 16 2 4 2" xfId="9746"/>
    <cellStyle name="Normal 12 16 2 4 2 2" xfId="9747"/>
    <cellStyle name="Normal 12 16 2 4 2 3" xfId="9748"/>
    <cellStyle name="Normal 12 16 2 4 2 4" xfId="9749"/>
    <cellStyle name="Normal 12 16 2 4 3" xfId="9750"/>
    <cellStyle name="Normal 12 16 2 4 4" xfId="9751"/>
    <cellStyle name="Normal 12 16 2 4 5" xfId="9752"/>
    <cellStyle name="Normal 12 16 2 5" xfId="9753"/>
    <cellStyle name="Normal 12 16 2 5 2" xfId="9754"/>
    <cellStyle name="Normal 12 16 2 5 3" xfId="9755"/>
    <cellStyle name="Normal 12 16 2 5 4" xfId="9756"/>
    <cellStyle name="Normal 12 16 2 6" xfId="9757"/>
    <cellStyle name="Normal 12 16 2 7" xfId="9758"/>
    <cellStyle name="Normal 12 16 2 8" xfId="9759"/>
    <cellStyle name="Normal 12 16 3" xfId="9760"/>
    <cellStyle name="Normal 12 16 3 2" xfId="9761"/>
    <cellStyle name="Normal 12 16 3 2 2" xfId="9762"/>
    <cellStyle name="Normal 12 16 3 2 2 2" xfId="9763"/>
    <cellStyle name="Normal 12 16 3 2 2 3" xfId="9764"/>
    <cellStyle name="Normal 12 16 3 2 2 4" xfId="9765"/>
    <cellStyle name="Normal 12 16 3 2 3" xfId="9766"/>
    <cellStyle name="Normal 12 16 3 2 4" xfId="9767"/>
    <cellStyle name="Normal 12 16 3 2 5" xfId="9768"/>
    <cellStyle name="Normal 12 16 3 3" xfId="9769"/>
    <cellStyle name="Normal 12 16 3 3 2" xfId="9770"/>
    <cellStyle name="Normal 12 16 3 3 2 2" xfId="9771"/>
    <cellStyle name="Normal 12 16 3 3 2 3" xfId="9772"/>
    <cellStyle name="Normal 12 16 3 3 2 4" xfId="9773"/>
    <cellStyle name="Normal 12 16 3 3 3" xfId="9774"/>
    <cellStyle name="Normal 12 16 3 3 4" xfId="9775"/>
    <cellStyle name="Normal 12 16 3 3 5" xfId="9776"/>
    <cellStyle name="Normal 12 16 3 4" xfId="9777"/>
    <cellStyle name="Normal 12 16 3 4 2" xfId="9778"/>
    <cellStyle name="Normal 12 16 3 4 3" xfId="9779"/>
    <cellStyle name="Normal 12 16 3 4 4" xfId="9780"/>
    <cellStyle name="Normal 12 16 3 5" xfId="9781"/>
    <cellStyle name="Normal 12 16 3 6" xfId="9782"/>
    <cellStyle name="Normal 12 16 3 7" xfId="9783"/>
    <cellStyle name="Normal 12 16 4" xfId="9784"/>
    <cellStyle name="Normal 12 16 4 2" xfId="9785"/>
    <cellStyle name="Normal 12 16 4 2 2" xfId="9786"/>
    <cellStyle name="Normal 12 16 4 2 3" xfId="9787"/>
    <cellStyle name="Normal 12 16 4 2 4" xfId="9788"/>
    <cellStyle name="Normal 12 16 4 3" xfId="9789"/>
    <cellStyle name="Normal 12 16 4 4" xfId="9790"/>
    <cellStyle name="Normal 12 16 4 5" xfId="9791"/>
    <cellStyle name="Normal 12 16 5" xfId="9792"/>
    <cellStyle name="Normal 12 16 5 2" xfId="9793"/>
    <cellStyle name="Normal 12 16 5 2 2" xfId="9794"/>
    <cellStyle name="Normal 12 16 5 2 3" xfId="9795"/>
    <cellStyle name="Normal 12 16 5 2 4" xfId="9796"/>
    <cellStyle name="Normal 12 16 5 3" xfId="9797"/>
    <cellStyle name="Normal 12 16 5 4" xfId="9798"/>
    <cellStyle name="Normal 12 16 5 5" xfId="9799"/>
    <cellStyle name="Normal 12 16 6" xfId="9800"/>
    <cellStyle name="Normal 12 16 6 2" xfId="9801"/>
    <cellStyle name="Normal 12 16 6 3" xfId="9802"/>
    <cellStyle name="Normal 12 16 6 4" xfId="9803"/>
    <cellStyle name="Normal 12 16 7" xfId="9804"/>
    <cellStyle name="Normal 12 16 8" xfId="9805"/>
    <cellStyle name="Normal 12 16 9" xfId="9806"/>
    <cellStyle name="Normal 12 17" xfId="9807"/>
    <cellStyle name="Normal 12 17 2" xfId="9808"/>
    <cellStyle name="Normal 12 17 2 2" xfId="9809"/>
    <cellStyle name="Normal 12 17 2 2 2" xfId="9810"/>
    <cellStyle name="Normal 12 17 2 2 2 2" xfId="9811"/>
    <cellStyle name="Normal 12 17 2 2 2 2 2" xfId="9812"/>
    <cellStyle name="Normal 12 17 2 2 2 2 3" xfId="9813"/>
    <cellStyle name="Normal 12 17 2 2 2 2 4" xfId="9814"/>
    <cellStyle name="Normal 12 17 2 2 2 3" xfId="9815"/>
    <cellStyle name="Normal 12 17 2 2 2 4" xfId="9816"/>
    <cellStyle name="Normal 12 17 2 2 2 5" xfId="9817"/>
    <cellStyle name="Normal 12 17 2 2 3" xfId="9818"/>
    <cellStyle name="Normal 12 17 2 2 3 2" xfId="9819"/>
    <cellStyle name="Normal 12 17 2 2 3 2 2" xfId="9820"/>
    <cellStyle name="Normal 12 17 2 2 3 2 3" xfId="9821"/>
    <cellStyle name="Normal 12 17 2 2 3 2 4" xfId="9822"/>
    <cellStyle name="Normal 12 17 2 2 3 3" xfId="9823"/>
    <cellStyle name="Normal 12 17 2 2 3 4" xfId="9824"/>
    <cellStyle name="Normal 12 17 2 2 3 5" xfId="9825"/>
    <cellStyle name="Normal 12 17 2 2 4" xfId="9826"/>
    <cellStyle name="Normal 12 17 2 2 4 2" xfId="9827"/>
    <cellStyle name="Normal 12 17 2 2 4 3" xfId="9828"/>
    <cellStyle name="Normal 12 17 2 2 4 4" xfId="9829"/>
    <cellStyle name="Normal 12 17 2 2 5" xfId="9830"/>
    <cellStyle name="Normal 12 17 2 2 6" xfId="9831"/>
    <cellStyle name="Normal 12 17 2 2 7" xfId="9832"/>
    <cellStyle name="Normal 12 17 2 3" xfId="9833"/>
    <cellStyle name="Normal 12 17 2 3 2" xfId="9834"/>
    <cellStyle name="Normal 12 17 2 3 2 2" xfId="9835"/>
    <cellStyle name="Normal 12 17 2 3 2 3" xfId="9836"/>
    <cellStyle name="Normal 12 17 2 3 2 4" xfId="9837"/>
    <cellStyle name="Normal 12 17 2 3 3" xfId="9838"/>
    <cellStyle name="Normal 12 17 2 3 4" xfId="9839"/>
    <cellStyle name="Normal 12 17 2 3 5" xfId="9840"/>
    <cellStyle name="Normal 12 17 2 4" xfId="9841"/>
    <cellStyle name="Normal 12 17 2 4 2" xfId="9842"/>
    <cellStyle name="Normal 12 17 2 4 2 2" xfId="9843"/>
    <cellStyle name="Normal 12 17 2 4 2 3" xfId="9844"/>
    <cellStyle name="Normal 12 17 2 4 2 4" xfId="9845"/>
    <cellStyle name="Normal 12 17 2 4 3" xfId="9846"/>
    <cellStyle name="Normal 12 17 2 4 4" xfId="9847"/>
    <cellStyle name="Normal 12 17 2 4 5" xfId="9848"/>
    <cellStyle name="Normal 12 17 2 5" xfId="9849"/>
    <cellStyle name="Normal 12 17 2 5 2" xfId="9850"/>
    <cellStyle name="Normal 12 17 2 5 3" xfId="9851"/>
    <cellStyle name="Normal 12 17 2 5 4" xfId="9852"/>
    <cellStyle name="Normal 12 17 2 6" xfId="9853"/>
    <cellStyle name="Normal 12 17 2 7" xfId="9854"/>
    <cellStyle name="Normal 12 17 2 8" xfId="9855"/>
    <cellStyle name="Normal 12 17 3" xfId="9856"/>
    <cellStyle name="Normal 12 17 3 2" xfId="9857"/>
    <cellStyle name="Normal 12 17 3 2 2" xfId="9858"/>
    <cellStyle name="Normal 12 17 3 2 2 2" xfId="9859"/>
    <cellStyle name="Normal 12 17 3 2 2 3" xfId="9860"/>
    <cellStyle name="Normal 12 17 3 2 2 4" xfId="9861"/>
    <cellStyle name="Normal 12 17 3 2 3" xfId="9862"/>
    <cellStyle name="Normal 12 17 3 2 4" xfId="9863"/>
    <cellStyle name="Normal 12 17 3 2 5" xfId="9864"/>
    <cellStyle name="Normal 12 17 3 3" xfId="9865"/>
    <cellStyle name="Normal 12 17 3 3 2" xfId="9866"/>
    <cellStyle name="Normal 12 17 3 3 2 2" xfId="9867"/>
    <cellStyle name="Normal 12 17 3 3 2 3" xfId="9868"/>
    <cellStyle name="Normal 12 17 3 3 2 4" xfId="9869"/>
    <cellStyle name="Normal 12 17 3 3 3" xfId="9870"/>
    <cellStyle name="Normal 12 17 3 3 4" xfId="9871"/>
    <cellStyle name="Normal 12 17 3 3 5" xfId="9872"/>
    <cellStyle name="Normal 12 17 3 4" xfId="9873"/>
    <cellStyle name="Normal 12 17 3 4 2" xfId="9874"/>
    <cellStyle name="Normal 12 17 3 4 3" xfId="9875"/>
    <cellStyle name="Normal 12 17 3 4 4" xfId="9876"/>
    <cellStyle name="Normal 12 17 3 5" xfId="9877"/>
    <cellStyle name="Normal 12 17 3 6" xfId="9878"/>
    <cellStyle name="Normal 12 17 3 7" xfId="9879"/>
    <cellStyle name="Normal 12 17 4" xfId="9880"/>
    <cellStyle name="Normal 12 17 4 2" xfId="9881"/>
    <cellStyle name="Normal 12 17 4 2 2" xfId="9882"/>
    <cellStyle name="Normal 12 17 4 2 3" xfId="9883"/>
    <cellStyle name="Normal 12 17 4 2 4" xfId="9884"/>
    <cellStyle name="Normal 12 17 4 3" xfId="9885"/>
    <cellStyle name="Normal 12 17 4 4" xfId="9886"/>
    <cellStyle name="Normal 12 17 4 5" xfId="9887"/>
    <cellStyle name="Normal 12 17 5" xfId="9888"/>
    <cellStyle name="Normal 12 17 5 2" xfId="9889"/>
    <cellStyle name="Normal 12 17 5 2 2" xfId="9890"/>
    <cellStyle name="Normal 12 17 5 2 3" xfId="9891"/>
    <cellStyle name="Normal 12 17 5 2 4" xfId="9892"/>
    <cellStyle name="Normal 12 17 5 3" xfId="9893"/>
    <cellStyle name="Normal 12 17 5 4" xfId="9894"/>
    <cellStyle name="Normal 12 17 5 5" xfId="9895"/>
    <cellStyle name="Normal 12 17 6" xfId="9896"/>
    <cellStyle name="Normal 12 17 6 2" xfId="9897"/>
    <cellStyle name="Normal 12 17 6 3" xfId="9898"/>
    <cellStyle name="Normal 12 17 6 4" xfId="9899"/>
    <cellStyle name="Normal 12 17 7" xfId="9900"/>
    <cellStyle name="Normal 12 17 8" xfId="9901"/>
    <cellStyle name="Normal 12 17 9" xfId="9902"/>
    <cellStyle name="Normal 12 18" xfId="9903"/>
    <cellStyle name="Normal 12 18 2" xfId="9904"/>
    <cellStyle name="Normal 12 18 2 2" xfId="9905"/>
    <cellStyle name="Normal 12 18 2 2 2" xfId="9906"/>
    <cellStyle name="Normal 12 18 2 2 2 2" xfId="9907"/>
    <cellStyle name="Normal 12 18 2 2 2 2 2" xfId="9908"/>
    <cellStyle name="Normal 12 18 2 2 2 2 3" xfId="9909"/>
    <cellStyle name="Normal 12 18 2 2 2 2 4" xfId="9910"/>
    <cellStyle name="Normal 12 18 2 2 2 3" xfId="9911"/>
    <cellStyle name="Normal 12 18 2 2 2 4" xfId="9912"/>
    <cellStyle name="Normal 12 18 2 2 2 5" xfId="9913"/>
    <cellStyle name="Normal 12 18 2 2 3" xfId="9914"/>
    <cellStyle name="Normal 12 18 2 2 3 2" xfId="9915"/>
    <cellStyle name="Normal 12 18 2 2 3 2 2" xfId="9916"/>
    <cellStyle name="Normal 12 18 2 2 3 2 3" xfId="9917"/>
    <cellStyle name="Normal 12 18 2 2 3 2 4" xfId="9918"/>
    <cellStyle name="Normal 12 18 2 2 3 3" xfId="9919"/>
    <cellStyle name="Normal 12 18 2 2 3 4" xfId="9920"/>
    <cellStyle name="Normal 12 18 2 2 3 5" xfId="9921"/>
    <cellStyle name="Normal 12 18 2 2 4" xfId="9922"/>
    <cellStyle name="Normal 12 18 2 2 4 2" xfId="9923"/>
    <cellStyle name="Normal 12 18 2 2 4 3" xfId="9924"/>
    <cellStyle name="Normal 12 18 2 2 4 4" xfId="9925"/>
    <cellStyle name="Normal 12 18 2 2 5" xfId="9926"/>
    <cellStyle name="Normal 12 18 2 2 6" xfId="9927"/>
    <cellStyle name="Normal 12 18 2 2 7" xfId="9928"/>
    <cellStyle name="Normal 12 18 2 3" xfId="9929"/>
    <cellStyle name="Normal 12 18 2 3 2" xfId="9930"/>
    <cellStyle name="Normal 12 18 2 3 2 2" xfId="9931"/>
    <cellStyle name="Normal 12 18 2 3 2 3" xfId="9932"/>
    <cellStyle name="Normal 12 18 2 3 2 4" xfId="9933"/>
    <cellStyle name="Normal 12 18 2 3 3" xfId="9934"/>
    <cellStyle name="Normal 12 18 2 3 4" xfId="9935"/>
    <cellStyle name="Normal 12 18 2 3 5" xfId="9936"/>
    <cellStyle name="Normal 12 18 2 4" xfId="9937"/>
    <cellStyle name="Normal 12 18 2 4 2" xfId="9938"/>
    <cellStyle name="Normal 12 18 2 4 2 2" xfId="9939"/>
    <cellStyle name="Normal 12 18 2 4 2 3" xfId="9940"/>
    <cellStyle name="Normal 12 18 2 4 2 4" xfId="9941"/>
    <cellStyle name="Normal 12 18 2 4 3" xfId="9942"/>
    <cellStyle name="Normal 12 18 2 4 4" xfId="9943"/>
    <cellStyle name="Normal 12 18 2 4 5" xfId="9944"/>
    <cellStyle name="Normal 12 18 2 5" xfId="9945"/>
    <cellStyle name="Normal 12 18 2 5 2" xfId="9946"/>
    <cellStyle name="Normal 12 18 2 5 3" xfId="9947"/>
    <cellStyle name="Normal 12 18 2 5 4" xfId="9948"/>
    <cellStyle name="Normal 12 18 2 6" xfId="9949"/>
    <cellStyle name="Normal 12 18 2 7" xfId="9950"/>
    <cellStyle name="Normal 12 18 2 8" xfId="9951"/>
    <cellStyle name="Normal 12 18 3" xfId="9952"/>
    <cellStyle name="Normal 12 18 3 2" xfId="9953"/>
    <cellStyle name="Normal 12 18 3 2 2" xfId="9954"/>
    <cellStyle name="Normal 12 18 3 2 2 2" xfId="9955"/>
    <cellStyle name="Normal 12 18 3 2 2 3" xfId="9956"/>
    <cellStyle name="Normal 12 18 3 2 2 4" xfId="9957"/>
    <cellStyle name="Normal 12 18 3 2 3" xfId="9958"/>
    <cellStyle name="Normal 12 18 3 2 4" xfId="9959"/>
    <cellStyle name="Normal 12 18 3 2 5" xfId="9960"/>
    <cellStyle name="Normal 12 18 3 3" xfId="9961"/>
    <cellStyle name="Normal 12 18 3 3 2" xfId="9962"/>
    <cellStyle name="Normal 12 18 3 3 2 2" xfId="9963"/>
    <cellStyle name="Normal 12 18 3 3 2 3" xfId="9964"/>
    <cellStyle name="Normal 12 18 3 3 2 4" xfId="9965"/>
    <cellStyle name="Normal 12 18 3 3 3" xfId="9966"/>
    <cellStyle name="Normal 12 18 3 3 4" xfId="9967"/>
    <cellStyle name="Normal 12 18 3 3 5" xfId="9968"/>
    <cellStyle name="Normal 12 18 3 4" xfId="9969"/>
    <cellStyle name="Normal 12 18 3 4 2" xfId="9970"/>
    <cellStyle name="Normal 12 18 3 4 3" xfId="9971"/>
    <cellStyle name="Normal 12 18 3 4 4" xfId="9972"/>
    <cellStyle name="Normal 12 18 3 5" xfId="9973"/>
    <cellStyle name="Normal 12 18 3 6" xfId="9974"/>
    <cellStyle name="Normal 12 18 3 7" xfId="9975"/>
    <cellStyle name="Normal 12 18 4" xfId="9976"/>
    <cellStyle name="Normal 12 18 4 2" xfId="9977"/>
    <cellStyle name="Normal 12 18 4 2 2" xfId="9978"/>
    <cellStyle name="Normal 12 18 4 2 3" xfId="9979"/>
    <cellStyle name="Normal 12 18 4 2 4" xfId="9980"/>
    <cellStyle name="Normal 12 18 4 3" xfId="9981"/>
    <cellStyle name="Normal 12 18 4 4" xfId="9982"/>
    <cellStyle name="Normal 12 18 4 5" xfId="9983"/>
    <cellStyle name="Normal 12 18 5" xfId="9984"/>
    <cellStyle name="Normal 12 18 5 2" xfId="9985"/>
    <cellStyle name="Normal 12 18 5 2 2" xfId="9986"/>
    <cellStyle name="Normal 12 18 5 2 3" xfId="9987"/>
    <cellStyle name="Normal 12 18 5 2 4" xfId="9988"/>
    <cellStyle name="Normal 12 18 5 3" xfId="9989"/>
    <cellStyle name="Normal 12 18 5 4" xfId="9990"/>
    <cellStyle name="Normal 12 18 5 5" xfId="9991"/>
    <cellStyle name="Normal 12 18 6" xfId="9992"/>
    <cellStyle name="Normal 12 18 6 2" xfId="9993"/>
    <cellStyle name="Normal 12 18 6 3" xfId="9994"/>
    <cellStyle name="Normal 12 18 6 4" xfId="9995"/>
    <cellStyle name="Normal 12 18 7" xfId="9996"/>
    <cellStyle name="Normal 12 18 8" xfId="9997"/>
    <cellStyle name="Normal 12 18 9" xfId="9998"/>
    <cellStyle name="Normal 12 19" xfId="9999"/>
    <cellStyle name="Normal 12 19 2" xfId="10000"/>
    <cellStyle name="Normal 12 19 2 2" xfId="10001"/>
    <cellStyle name="Normal 12 19 2 2 2" xfId="10002"/>
    <cellStyle name="Normal 12 19 2 2 2 2" xfId="10003"/>
    <cellStyle name="Normal 12 19 2 2 2 2 2" xfId="10004"/>
    <cellStyle name="Normal 12 19 2 2 2 2 3" xfId="10005"/>
    <cellStyle name="Normal 12 19 2 2 2 2 4" xfId="10006"/>
    <cellStyle name="Normal 12 19 2 2 2 3" xfId="10007"/>
    <cellStyle name="Normal 12 19 2 2 2 4" xfId="10008"/>
    <cellStyle name="Normal 12 19 2 2 2 5" xfId="10009"/>
    <cellStyle name="Normal 12 19 2 2 3" xfId="10010"/>
    <cellStyle name="Normal 12 19 2 2 3 2" xfId="10011"/>
    <cellStyle name="Normal 12 19 2 2 3 2 2" xfId="10012"/>
    <cellStyle name="Normal 12 19 2 2 3 2 3" xfId="10013"/>
    <cellStyle name="Normal 12 19 2 2 3 2 4" xfId="10014"/>
    <cellStyle name="Normal 12 19 2 2 3 3" xfId="10015"/>
    <cellStyle name="Normal 12 19 2 2 3 4" xfId="10016"/>
    <cellStyle name="Normal 12 19 2 2 3 5" xfId="10017"/>
    <cellStyle name="Normal 12 19 2 2 4" xfId="10018"/>
    <cellStyle name="Normal 12 19 2 2 4 2" xfId="10019"/>
    <cellStyle name="Normal 12 19 2 2 4 3" xfId="10020"/>
    <cellStyle name="Normal 12 19 2 2 4 4" xfId="10021"/>
    <cellStyle name="Normal 12 19 2 2 5" xfId="10022"/>
    <cellStyle name="Normal 12 19 2 2 6" xfId="10023"/>
    <cellStyle name="Normal 12 19 2 2 7" xfId="10024"/>
    <cellStyle name="Normal 12 19 2 3" xfId="10025"/>
    <cellStyle name="Normal 12 19 2 3 2" xfId="10026"/>
    <cellStyle name="Normal 12 19 2 3 2 2" xfId="10027"/>
    <cellStyle name="Normal 12 19 2 3 2 3" xfId="10028"/>
    <cellStyle name="Normal 12 19 2 3 2 4" xfId="10029"/>
    <cellStyle name="Normal 12 19 2 3 3" xfId="10030"/>
    <cellStyle name="Normal 12 19 2 3 4" xfId="10031"/>
    <cellStyle name="Normal 12 19 2 3 5" xfId="10032"/>
    <cellStyle name="Normal 12 19 2 4" xfId="10033"/>
    <cellStyle name="Normal 12 19 2 4 2" xfId="10034"/>
    <cellStyle name="Normal 12 19 2 4 2 2" xfId="10035"/>
    <cellStyle name="Normal 12 19 2 4 2 3" xfId="10036"/>
    <cellStyle name="Normal 12 19 2 4 2 4" xfId="10037"/>
    <cellStyle name="Normal 12 19 2 4 3" xfId="10038"/>
    <cellStyle name="Normal 12 19 2 4 4" xfId="10039"/>
    <cellStyle name="Normal 12 19 2 4 5" xfId="10040"/>
    <cellStyle name="Normal 12 19 2 5" xfId="10041"/>
    <cellStyle name="Normal 12 19 2 5 2" xfId="10042"/>
    <cellStyle name="Normal 12 19 2 5 3" xfId="10043"/>
    <cellStyle name="Normal 12 19 2 5 4" xfId="10044"/>
    <cellStyle name="Normal 12 19 2 6" xfId="10045"/>
    <cellStyle name="Normal 12 19 2 7" xfId="10046"/>
    <cellStyle name="Normal 12 19 2 8" xfId="10047"/>
    <cellStyle name="Normal 12 19 3" xfId="10048"/>
    <cellStyle name="Normal 12 19 3 2" xfId="10049"/>
    <cellStyle name="Normal 12 19 3 2 2" xfId="10050"/>
    <cellStyle name="Normal 12 19 3 2 2 2" xfId="10051"/>
    <cellStyle name="Normal 12 19 3 2 2 3" xfId="10052"/>
    <cellStyle name="Normal 12 19 3 2 2 4" xfId="10053"/>
    <cellStyle name="Normal 12 19 3 2 3" xfId="10054"/>
    <cellStyle name="Normal 12 19 3 2 4" xfId="10055"/>
    <cellStyle name="Normal 12 19 3 2 5" xfId="10056"/>
    <cellStyle name="Normal 12 19 3 3" xfId="10057"/>
    <cellStyle name="Normal 12 19 3 3 2" xfId="10058"/>
    <cellStyle name="Normal 12 19 3 3 2 2" xfId="10059"/>
    <cellStyle name="Normal 12 19 3 3 2 3" xfId="10060"/>
    <cellStyle name="Normal 12 19 3 3 2 4" xfId="10061"/>
    <cellStyle name="Normal 12 19 3 3 3" xfId="10062"/>
    <cellStyle name="Normal 12 19 3 3 4" xfId="10063"/>
    <cellStyle name="Normal 12 19 3 3 5" xfId="10064"/>
    <cellStyle name="Normal 12 19 3 4" xfId="10065"/>
    <cellStyle name="Normal 12 19 3 4 2" xfId="10066"/>
    <cellStyle name="Normal 12 19 3 4 3" xfId="10067"/>
    <cellStyle name="Normal 12 19 3 4 4" xfId="10068"/>
    <cellStyle name="Normal 12 19 3 5" xfId="10069"/>
    <cellStyle name="Normal 12 19 3 6" xfId="10070"/>
    <cellStyle name="Normal 12 19 3 7" xfId="10071"/>
    <cellStyle name="Normal 12 19 4" xfId="10072"/>
    <cellStyle name="Normal 12 19 4 2" xfId="10073"/>
    <cellStyle name="Normal 12 19 4 2 2" xfId="10074"/>
    <cellStyle name="Normal 12 19 4 2 3" xfId="10075"/>
    <cellStyle name="Normal 12 19 4 2 4" xfId="10076"/>
    <cellStyle name="Normal 12 19 4 3" xfId="10077"/>
    <cellStyle name="Normal 12 19 4 4" xfId="10078"/>
    <cellStyle name="Normal 12 19 4 5" xfId="10079"/>
    <cellStyle name="Normal 12 19 5" xfId="10080"/>
    <cellStyle name="Normal 12 19 5 2" xfId="10081"/>
    <cellStyle name="Normal 12 19 5 2 2" xfId="10082"/>
    <cellStyle name="Normal 12 19 5 2 3" xfId="10083"/>
    <cellStyle name="Normal 12 19 5 2 4" xfId="10084"/>
    <cellStyle name="Normal 12 19 5 3" xfId="10085"/>
    <cellStyle name="Normal 12 19 5 4" xfId="10086"/>
    <cellStyle name="Normal 12 19 5 5" xfId="10087"/>
    <cellStyle name="Normal 12 19 6" xfId="10088"/>
    <cellStyle name="Normal 12 19 6 2" xfId="10089"/>
    <cellStyle name="Normal 12 19 6 3" xfId="10090"/>
    <cellStyle name="Normal 12 19 6 4" xfId="10091"/>
    <cellStyle name="Normal 12 19 7" xfId="10092"/>
    <cellStyle name="Normal 12 19 8" xfId="10093"/>
    <cellStyle name="Normal 12 19 9" xfId="10094"/>
    <cellStyle name="Normal 12 2" xfId="10095"/>
    <cellStyle name="Normal 12 2 2" xfId="10096"/>
    <cellStyle name="Normal 12 2 2 2" xfId="10097"/>
    <cellStyle name="Normal 12 2 2 2 2" xfId="10098"/>
    <cellStyle name="Normal 12 2 2 2 2 2" xfId="10099"/>
    <cellStyle name="Normal 12 2 2 2 2 2 2" xfId="10100"/>
    <cellStyle name="Normal 12 2 2 2 2 2 3" xfId="10101"/>
    <cellStyle name="Normal 12 2 2 2 2 2 4" xfId="10102"/>
    <cellStyle name="Normal 12 2 2 2 2 3" xfId="10103"/>
    <cellStyle name="Normal 12 2 2 2 2 4" xfId="10104"/>
    <cellStyle name="Normal 12 2 2 2 2 5" xfId="10105"/>
    <cellStyle name="Normal 12 2 2 2 3" xfId="10106"/>
    <cellStyle name="Normal 12 2 2 2 3 2" xfId="10107"/>
    <cellStyle name="Normal 12 2 2 2 3 2 2" xfId="10108"/>
    <cellStyle name="Normal 12 2 2 2 3 2 3" xfId="10109"/>
    <cellStyle name="Normal 12 2 2 2 3 2 4" xfId="10110"/>
    <cellStyle name="Normal 12 2 2 2 3 3" xfId="10111"/>
    <cellStyle name="Normal 12 2 2 2 3 4" xfId="10112"/>
    <cellStyle name="Normal 12 2 2 2 3 5" xfId="10113"/>
    <cellStyle name="Normal 12 2 2 2 4" xfId="10114"/>
    <cellStyle name="Normal 12 2 2 2 4 2" xfId="10115"/>
    <cellStyle name="Normal 12 2 2 2 4 3" xfId="10116"/>
    <cellStyle name="Normal 12 2 2 2 4 4" xfId="10117"/>
    <cellStyle name="Normal 12 2 2 2 5" xfId="10118"/>
    <cellStyle name="Normal 12 2 2 2 6" xfId="10119"/>
    <cellStyle name="Normal 12 2 2 2 7" xfId="10120"/>
    <cellStyle name="Normal 12 2 2 3" xfId="10121"/>
    <cellStyle name="Normal 12 2 2 3 2" xfId="10122"/>
    <cellStyle name="Normal 12 2 2 3 2 2" xfId="10123"/>
    <cellStyle name="Normal 12 2 2 3 2 3" xfId="10124"/>
    <cellStyle name="Normal 12 2 2 3 2 4" xfId="10125"/>
    <cellStyle name="Normal 12 2 2 3 3" xfId="10126"/>
    <cellStyle name="Normal 12 2 2 3 4" xfId="10127"/>
    <cellStyle name="Normal 12 2 2 3 5" xfId="10128"/>
    <cellStyle name="Normal 12 2 2 4" xfId="10129"/>
    <cellStyle name="Normal 12 2 2 4 2" xfId="10130"/>
    <cellStyle name="Normal 12 2 2 4 2 2" xfId="10131"/>
    <cellStyle name="Normal 12 2 2 4 2 3" xfId="10132"/>
    <cellStyle name="Normal 12 2 2 4 2 4" xfId="10133"/>
    <cellStyle name="Normal 12 2 2 4 3" xfId="10134"/>
    <cellStyle name="Normal 12 2 2 4 4" xfId="10135"/>
    <cellStyle name="Normal 12 2 2 4 5" xfId="10136"/>
    <cellStyle name="Normal 12 2 2 5" xfId="10137"/>
    <cellStyle name="Normal 12 2 2 5 2" xfId="10138"/>
    <cellStyle name="Normal 12 2 2 5 3" xfId="10139"/>
    <cellStyle name="Normal 12 2 2 5 4" xfId="10140"/>
    <cellStyle name="Normal 12 2 2 6" xfId="10141"/>
    <cellStyle name="Normal 12 2 2 7" xfId="10142"/>
    <cellStyle name="Normal 12 2 2 8" xfId="10143"/>
    <cellStyle name="Normal 12 2 3" xfId="10144"/>
    <cellStyle name="Normal 12 2 3 2" xfId="10145"/>
    <cellStyle name="Normal 12 2 3 2 2" xfId="10146"/>
    <cellStyle name="Normal 12 2 3 2 2 2" xfId="10147"/>
    <cellStyle name="Normal 12 2 3 2 2 3" xfId="10148"/>
    <cellStyle name="Normal 12 2 3 2 2 4" xfId="10149"/>
    <cellStyle name="Normal 12 2 3 2 3" xfId="10150"/>
    <cellStyle name="Normal 12 2 3 2 4" xfId="10151"/>
    <cellStyle name="Normal 12 2 3 2 5" xfId="10152"/>
    <cellStyle name="Normal 12 2 3 3" xfId="10153"/>
    <cellStyle name="Normal 12 2 3 3 2" xfId="10154"/>
    <cellStyle name="Normal 12 2 3 3 2 2" xfId="10155"/>
    <cellStyle name="Normal 12 2 3 3 2 3" xfId="10156"/>
    <cellStyle name="Normal 12 2 3 3 2 4" xfId="10157"/>
    <cellStyle name="Normal 12 2 3 3 3" xfId="10158"/>
    <cellStyle name="Normal 12 2 3 3 4" xfId="10159"/>
    <cellStyle name="Normal 12 2 3 3 5" xfId="10160"/>
    <cellStyle name="Normal 12 2 3 4" xfId="10161"/>
    <cellStyle name="Normal 12 2 3 4 2" xfId="10162"/>
    <cellStyle name="Normal 12 2 3 4 3" xfId="10163"/>
    <cellStyle name="Normal 12 2 3 4 4" xfId="10164"/>
    <cellStyle name="Normal 12 2 3 5" xfId="10165"/>
    <cellStyle name="Normal 12 2 3 6" xfId="10166"/>
    <cellStyle name="Normal 12 2 3 7" xfId="10167"/>
    <cellStyle name="Normal 12 2 4" xfId="10168"/>
    <cellStyle name="Normal 12 2 4 2" xfId="10169"/>
    <cellStyle name="Normal 12 2 4 2 2" xfId="10170"/>
    <cellStyle name="Normal 12 2 4 2 3" xfId="10171"/>
    <cellStyle name="Normal 12 2 4 2 4" xfId="10172"/>
    <cellStyle name="Normal 12 2 4 3" xfId="10173"/>
    <cellStyle name="Normal 12 2 4 4" xfId="10174"/>
    <cellStyle name="Normal 12 2 4 5" xfId="10175"/>
    <cellStyle name="Normal 12 2 5" xfId="10176"/>
    <cellStyle name="Normal 12 2 5 2" xfId="10177"/>
    <cellStyle name="Normal 12 2 5 2 2" xfId="10178"/>
    <cellStyle name="Normal 12 2 5 2 3" xfId="10179"/>
    <cellStyle name="Normal 12 2 5 2 4" xfId="10180"/>
    <cellStyle name="Normal 12 2 5 3" xfId="10181"/>
    <cellStyle name="Normal 12 2 5 4" xfId="10182"/>
    <cellStyle name="Normal 12 2 5 5" xfId="10183"/>
    <cellStyle name="Normal 12 2 6" xfId="10184"/>
    <cellStyle name="Normal 12 2 6 2" xfId="10185"/>
    <cellStyle name="Normal 12 2 6 3" xfId="10186"/>
    <cellStyle name="Normal 12 2 6 4" xfId="10187"/>
    <cellStyle name="Normal 12 2 7" xfId="10188"/>
    <cellStyle name="Normal 12 2 8" xfId="10189"/>
    <cellStyle name="Normal 12 2 9" xfId="10190"/>
    <cellStyle name="Normal 12 20" xfId="10191"/>
    <cellStyle name="Normal 12 20 2" xfId="10192"/>
    <cellStyle name="Normal 12 20 2 2" xfId="10193"/>
    <cellStyle name="Normal 12 20 2 2 2" xfId="10194"/>
    <cellStyle name="Normal 12 20 2 2 2 2" xfId="10195"/>
    <cellStyle name="Normal 12 20 2 2 2 3" xfId="10196"/>
    <cellStyle name="Normal 12 20 2 2 2 4" xfId="10197"/>
    <cellStyle name="Normal 12 20 2 2 3" xfId="10198"/>
    <cellStyle name="Normal 12 20 2 2 4" xfId="10199"/>
    <cellStyle name="Normal 12 20 2 2 5" xfId="10200"/>
    <cellStyle name="Normal 12 20 2 3" xfId="10201"/>
    <cellStyle name="Normal 12 20 2 3 2" xfId="10202"/>
    <cellStyle name="Normal 12 20 2 3 2 2" xfId="10203"/>
    <cellStyle name="Normal 12 20 2 3 2 3" xfId="10204"/>
    <cellStyle name="Normal 12 20 2 3 2 4" xfId="10205"/>
    <cellStyle name="Normal 12 20 2 3 3" xfId="10206"/>
    <cellStyle name="Normal 12 20 2 3 4" xfId="10207"/>
    <cellStyle name="Normal 12 20 2 3 5" xfId="10208"/>
    <cellStyle name="Normal 12 20 2 4" xfId="10209"/>
    <cellStyle name="Normal 12 20 2 4 2" xfId="10210"/>
    <cellStyle name="Normal 12 20 2 4 3" xfId="10211"/>
    <cellStyle name="Normal 12 20 2 4 4" xfId="10212"/>
    <cellStyle name="Normal 12 20 2 5" xfId="10213"/>
    <cellStyle name="Normal 12 20 2 6" xfId="10214"/>
    <cellStyle name="Normal 12 20 2 7" xfId="10215"/>
    <cellStyle name="Normal 12 20 3" xfId="10216"/>
    <cellStyle name="Normal 12 20 3 2" xfId="10217"/>
    <cellStyle name="Normal 12 20 3 2 2" xfId="10218"/>
    <cellStyle name="Normal 12 20 3 2 3" xfId="10219"/>
    <cellStyle name="Normal 12 20 3 2 4" xfId="10220"/>
    <cellStyle name="Normal 12 20 3 3" xfId="10221"/>
    <cellStyle name="Normal 12 20 3 4" xfId="10222"/>
    <cellStyle name="Normal 12 20 3 5" xfId="10223"/>
    <cellStyle name="Normal 12 20 4" xfId="10224"/>
    <cellStyle name="Normal 12 20 4 2" xfId="10225"/>
    <cellStyle name="Normal 12 20 4 2 2" xfId="10226"/>
    <cellStyle name="Normal 12 20 4 2 3" xfId="10227"/>
    <cellStyle name="Normal 12 20 4 2 4" xfId="10228"/>
    <cellStyle name="Normal 12 20 4 3" xfId="10229"/>
    <cellStyle name="Normal 12 20 4 4" xfId="10230"/>
    <cellStyle name="Normal 12 20 4 5" xfId="10231"/>
    <cellStyle name="Normal 12 20 5" xfId="10232"/>
    <cellStyle name="Normal 12 20 5 2" xfId="10233"/>
    <cellStyle name="Normal 12 20 5 3" xfId="10234"/>
    <cellStyle name="Normal 12 20 5 4" xfId="10235"/>
    <cellStyle name="Normal 12 20 6" xfId="10236"/>
    <cellStyle name="Normal 12 20 7" xfId="10237"/>
    <cellStyle name="Normal 12 20 8" xfId="10238"/>
    <cellStyle name="Normal 12 21" xfId="10239"/>
    <cellStyle name="Normal 12 21 2" xfId="10240"/>
    <cellStyle name="Normal 12 21 2 2" xfId="10241"/>
    <cellStyle name="Normal 12 21 2 2 2" xfId="10242"/>
    <cellStyle name="Normal 12 21 2 2 3" xfId="10243"/>
    <cellStyle name="Normal 12 21 2 2 4" xfId="10244"/>
    <cellStyle name="Normal 12 21 2 3" xfId="10245"/>
    <cellStyle name="Normal 12 21 2 4" xfId="10246"/>
    <cellStyle name="Normal 12 21 2 5" xfId="10247"/>
    <cellStyle name="Normal 12 21 3" xfId="10248"/>
    <cellStyle name="Normal 12 21 3 2" xfId="10249"/>
    <cellStyle name="Normal 12 21 3 2 2" xfId="10250"/>
    <cellStyle name="Normal 12 21 3 2 3" xfId="10251"/>
    <cellStyle name="Normal 12 21 3 2 4" xfId="10252"/>
    <cellStyle name="Normal 12 21 3 3" xfId="10253"/>
    <cellStyle name="Normal 12 21 3 4" xfId="10254"/>
    <cellStyle name="Normal 12 21 3 5" xfId="10255"/>
    <cellStyle name="Normal 12 21 4" xfId="10256"/>
    <cellStyle name="Normal 12 21 4 2" xfId="10257"/>
    <cellStyle name="Normal 12 21 4 3" xfId="10258"/>
    <cellStyle name="Normal 12 21 4 4" xfId="10259"/>
    <cellStyle name="Normal 12 21 5" xfId="10260"/>
    <cellStyle name="Normal 12 21 6" xfId="10261"/>
    <cellStyle name="Normal 12 21 7" xfId="10262"/>
    <cellStyle name="Normal 12 22" xfId="10263"/>
    <cellStyle name="Normal 12 22 2" xfId="10264"/>
    <cellStyle name="Normal 12 22 2 2" xfId="10265"/>
    <cellStyle name="Normal 12 22 2 3" xfId="10266"/>
    <cellStyle name="Normal 12 22 2 4" xfId="10267"/>
    <cellStyle name="Normal 12 22 3" xfId="10268"/>
    <cellStyle name="Normal 12 22 4" xfId="10269"/>
    <cellStyle name="Normal 12 22 5" xfId="10270"/>
    <cellStyle name="Normal 12 23" xfId="10271"/>
    <cellStyle name="Normal 12 23 2" xfId="10272"/>
    <cellStyle name="Normal 12 23 2 2" xfId="10273"/>
    <cellStyle name="Normal 12 23 2 3" xfId="10274"/>
    <cellStyle name="Normal 12 23 2 4" xfId="10275"/>
    <cellStyle name="Normal 12 23 3" xfId="10276"/>
    <cellStyle name="Normal 12 23 4" xfId="10277"/>
    <cellStyle name="Normal 12 23 5" xfId="10278"/>
    <cellStyle name="Normal 12 24" xfId="10279"/>
    <cellStyle name="Normal 12 24 2" xfId="10280"/>
    <cellStyle name="Normal 12 24 3" xfId="10281"/>
    <cellStyle name="Normal 12 24 4" xfId="10282"/>
    <cellStyle name="Normal 12 25" xfId="10283"/>
    <cellStyle name="Normal 12 26" xfId="10284"/>
    <cellStyle name="Normal 12 27" xfId="10285"/>
    <cellStyle name="Normal 12 28" xfId="10286"/>
    <cellStyle name="Normal 12 29" xfId="10287"/>
    <cellStyle name="Normal 12 3" xfId="10288"/>
    <cellStyle name="Normal 12 3 2" xfId="10289"/>
    <cellStyle name="Normal 12 3 2 2" xfId="10290"/>
    <cellStyle name="Normal 12 3 2 2 2" xfId="10291"/>
    <cellStyle name="Normal 12 3 2 2 2 2" xfId="10292"/>
    <cellStyle name="Normal 12 3 2 2 2 2 2" xfId="10293"/>
    <cellStyle name="Normal 12 3 2 2 2 2 3" xfId="10294"/>
    <cellStyle name="Normal 12 3 2 2 2 2 4" xfId="10295"/>
    <cellStyle name="Normal 12 3 2 2 2 3" xfId="10296"/>
    <cellStyle name="Normal 12 3 2 2 2 4" xfId="10297"/>
    <cellStyle name="Normal 12 3 2 2 2 5" xfId="10298"/>
    <cellStyle name="Normal 12 3 2 2 3" xfId="10299"/>
    <cellStyle name="Normal 12 3 2 2 3 2" xfId="10300"/>
    <cellStyle name="Normal 12 3 2 2 3 2 2" xfId="10301"/>
    <cellStyle name="Normal 12 3 2 2 3 2 3" xfId="10302"/>
    <cellStyle name="Normal 12 3 2 2 3 2 4" xfId="10303"/>
    <cellStyle name="Normal 12 3 2 2 3 3" xfId="10304"/>
    <cellStyle name="Normal 12 3 2 2 3 4" xfId="10305"/>
    <cellStyle name="Normal 12 3 2 2 3 5" xfId="10306"/>
    <cellStyle name="Normal 12 3 2 2 4" xfId="10307"/>
    <cellStyle name="Normal 12 3 2 2 4 2" xfId="10308"/>
    <cellStyle name="Normal 12 3 2 2 4 3" xfId="10309"/>
    <cellStyle name="Normal 12 3 2 2 4 4" xfId="10310"/>
    <cellStyle name="Normal 12 3 2 2 5" xfId="10311"/>
    <cellStyle name="Normal 12 3 2 2 6" xfId="10312"/>
    <cellStyle name="Normal 12 3 2 2 7" xfId="10313"/>
    <cellStyle name="Normal 12 3 2 3" xfId="10314"/>
    <cellStyle name="Normal 12 3 2 3 2" xfId="10315"/>
    <cellStyle name="Normal 12 3 2 3 2 2" xfId="10316"/>
    <cellStyle name="Normal 12 3 2 3 2 3" xfId="10317"/>
    <cellStyle name="Normal 12 3 2 3 2 4" xfId="10318"/>
    <cellStyle name="Normal 12 3 2 3 3" xfId="10319"/>
    <cellStyle name="Normal 12 3 2 3 4" xfId="10320"/>
    <cellStyle name="Normal 12 3 2 3 5" xfId="10321"/>
    <cellStyle name="Normal 12 3 2 4" xfId="10322"/>
    <cellStyle name="Normal 12 3 2 4 2" xfId="10323"/>
    <cellStyle name="Normal 12 3 2 4 2 2" xfId="10324"/>
    <cellStyle name="Normal 12 3 2 4 2 3" xfId="10325"/>
    <cellStyle name="Normal 12 3 2 4 2 4" xfId="10326"/>
    <cellStyle name="Normal 12 3 2 4 3" xfId="10327"/>
    <cellStyle name="Normal 12 3 2 4 4" xfId="10328"/>
    <cellStyle name="Normal 12 3 2 4 5" xfId="10329"/>
    <cellStyle name="Normal 12 3 2 5" xfId="10330"/>
    <cellStyle name="Normal 12 3 2 5 2" xfId="10331"/>
    <cellStyle name="Normal 12 3 2 5 3" xfId="10332"/>
    <cellStyle name="Normal 12 3 2 5 4" xfId="10333"/>
    <cellStyle name="Normal 12 3 2 6" xfId="10334"/>
    <cellStyle name="Normal 12 3 2 7" xfId="10335"/>
    <cellStyle name="Normal 12 3 2 8" xfId="10336"/>
    <cellStyle name="Normal 12 3 3" xfId="10337"/>
    <cellStyle name="Normal 12 3 3 2" xfId="10338"/>
    <cellStyle name="Normal 12 3 3 2 2" xfId="10339"/>
    <cellStyle name="Normal 12 3 3 2 2 2" xfId="10340"/>
    <cellStyle name="Normal 12 3 3 2 2 3" xfId="10341"/>
    <cellStyle name="Normal 12 3 3 2 2 4" xfId="10342"/>
    <cellStyle name="Normal 12 3 3 2 3" xfId="10343"/>
    <cellStyle name="Normal 12 3 3 2 4" xfId="10344"/>
    <cellStyle name="Normal 12 3 3 2 5" xfId="10345"/>
    <cellStyle name="Normal 12 3 3 3" xfId="10346"/>
    <cellStyle name="Normal 12 3 3 3 2" xfId="10347"/>
    <cellStyle name="Normal 12 3 3 3 2 2" xfId="10348"/>
    <cellStyle name="Normal 12 3 3 3 2 3" xfId="10349"/>
    <cellStyle name="Normal 12 3 3 3 2 4" xfId="10350"/>
    <cellStyle name="Normal 12 3 3 3 3" xfId="10351"/>
    <cellStyle name="Normal 12 3 3 3 4" xfId="10352"/>
    <cellStyle name="Normal 12 3 3 3 5" xfId="10353"/>
    <cellStyle name="Normal 12 3 3 4" xfId="10354"/>
    <cellStyle name="Normal 12 3 3 4 2" xfId="10355"/>
    <cellStyle name="Normal 12 3 3 4 3" xfId="10356"/>
    <cellStyle name="Normal 12 3 3 4 4" xfId="10357"/>
    <cellStyle name="Normal 12 3 3 5" xfId="10358"/>
    <cellStyle name="Normal 12 3 3 6" xfId="10359"/>
    <cellStyle name="Normal 12 3 3 7" xfId="10360"/>
    <cellStyle name="Normal 12 3 4" xfId="10361"/>
    <cellStyle name="Normal 12 3 4 2" xfId="10362"/>
    <cellStyle name="Normal 12 3 4 2 2" xfId="10363"/>
    <cellStyle name="Normal 12 3 4 2 3" xfId="10364"/>
    <cellStyle name="Normal 12 3 4 2 4" xfId="10365"/>
    <cellStyle name="Normal 12 3 4 3" xfId="10366"/>
    <cellStyle name="Normal 12 3 4 4" xfId="10367"/>
    <cellStyle name="Normal 12 3 4 5" xfId="10368"/>
    <cellStyle name="Normal 12 3 5" xfId="10369"/>
    <cellStyle name="Normal 12 3 5 2" xfId="10370"/>
    <cellStyle name="Normal 12 3 5 2 2" xfId="10371"/>
    <cellStyle name="Normal 12 3 5 2 3" xfId="10372"/>
    <cellStyle name="Normal 12 3 5 2 4" xfId="10373"/>
    <cellStyle name="Normal 12 3 5 3" xfId="10374"/>
    <cellStyle name="Normal 12 3 5 4" xfId="10375"/>
    <cellStyle name="Normal 12 3 5 5" xfId="10376"/>
    <cellStyle name="Normal 12 3 6" xfId="10377"/>
    <cellStyle name="Normal 12 3 6 2" xfId="10378"/>
    <cellStyle name="Normal 12 3 6 3" xfId="10379"/>
    <cellStyle name="Normal 12 3 6 4" xfId="10380"/>
    <cellStyle name="Normal 12 3 7" xfId="10381"/>
    <cellStyle name="Normal 12 3 8" xfId="10382"/>
    <cellStyle name="Normal 12 3 9" xfId="10383"/>
    <cellStyle name="Normal 12 30" xfId="10384"/>
    <cellStyle name="Normal 12 4" xfId="10385"/>
    <cellStyle name="Normal 12 4 2" xfId="10386"/>
    <cellStyle name="Normal 12 4 2 2" xfId="10387"/>
    <cellStyle name="Normal 12 4 2 2 2" xfId="10388"/>
    <cellStyle name="Normal 12 4 2 2 2 2" xfId="10389"/>
    <cellStyle name="Normal 12 4 2 2 2 2 2" xfId="10390"/>
    <cellStyle name="Normal 12 4 2 2 2 2 3" xfId="10391"/>
    <cellStyle name="Normal 12 4 2 2 2 2 4" xfId="10392"/>
    <cellStyle name="Normal 12 4 2 2 2 3" xfId="10393"/>
    <cellStyle name="Normal 12 4 2 2 2 4" xfId="10394"/>
    <cellStyle name="Normal 12 4 2 2 2 5" xfId="10395"/>
    <cellStyle name="Normal 12 4 2 2 3" xfId="10396"/>
    <cellStyle name="Normal 12 4 2 2 3 2" xfId="10397"/>
    <cellStyle name="Normal 12 4 2 2 3 2 2" xfId="10398"/>
    <cellStyle name="Normal 12 4 2 2 3 2 3" xfId="10399"/>
    <cellStyle name="Normal 12 4 2 2 3 2 4" xfId="10400"/>
    <cellStyle name="Normal 12 4 2 2 3 3" xfId="10401"/>
    <cellStyle name="Normal 12 4 2 2 3 4" xfId="10402"/>
    <cellStyle name="Normal 12 4 2 2 3 5" xfId="10403"/>
    <cellStyle name="Normal 12 4 2 2 4" xfId="10404"/>
    <cellStyle name="Normal 12 4 2 2 4 2" xfId="10405"/>
    <cellStyle name="Normal 12 4 2 2 4 3" xfId="10406"/>
    <cellStyle name="Normal 12 4 2 2 4 4" xfId="10407"/>
    <cellStyle name="Normal 12 4 2 2 5" xfId="10408"/>
    <cellStyle name="Normal 12 4 2 2 6" xfId="10409"/>
    <cellStyle name="Normal 12 4 2 2 7" xfId="10410"/>
    <cellStyle name="Normal 12 4 2 3" xfId="10411"/>
    <cellStyle name="Normal 12 4 2 3 2" xfId="10412"/>
    <cellStyle name="Normal 12 4 2 3 2 2" xfId="10413"/>
    <cellStyle name="Normal 12 4 2 3 2 3" xfId="10414"/>
    <cellStyle name="Normal 12 4 2 3 2 4" xfId="10415"/>
    <cellStyle name="Normal 12 4 2 3 3" xfId="10416"/>
    <cellStyle name="Normal 12 4 2 3 4" xfId="10417"/>
    <cellStyle name="Normal 12 4 2 3 5" xfId="10418"/>
    <cellStyle name="Normal 12 4 2 4" xfId="10419"/>
    <cellStyle name="Normal 12 4 2 4 2" xfId="10420"/>
    <cellStyle name="Normal 12 4 2 4 2 2" xfId="10421"/>
    <cellStyle name="Normal 12 4 2 4 2 3" xfId="10422"/>
    <cellStyle name="Normal 12 4 2 4 2 4" xfId="10423"/>
    <cellStyle name="Normal 12 4 2 4 3" xfId="10424"/>
    <cellStyle name="Normal 12 4 2 4 4" xfId="10425"/>
    <cellStyle name="Normal 12 4 2 4 5" xfId="10426"/>
    <cellStyle name="Normal 12 4 2 5" xfId="10427"/>
    <cellStyle name="Normal 12 4 2 5 2" xfId="10428"/>
    <cellStyle name="Normal 12 4 2 5 3" xfId="10429"/>
    <cellStyle name="Normal 12 4 2 5 4" xfId="10430"/>
    <cellStyle name="Normal 12 4 2 6" xfId="10431"/>
    <cellStyle name="Normal 12 4 2 7" xfId="10432"/>
    <cellStyle name="Normal 12 4 2 8" xfId="10433"/>
    <cellStyle name="Normal 12 4 3" xfId="10434"/>
    <cellStyle name="Normal 12 4 3 2" xfId="10435"/>
    <cellStyle name="Normal 12 4 3 2 2" xfId="10436"/>
    <cellStyle name="Normal 12 4 3 2 2 2" xfId="10437"/>
    <cellStyle name="Normal 12 4 3 2 2 3" xfId="10438"/>
    <cellStyle name="Normal 12 4 3 2 2 4" xfId="10439"/>
    <cellStyle name="Normal 12 4 3 2 3" xfId="10440"/>
    <cellStyle name="Normal 12 4 3 2 4" xfId="10441"/>
    <cellStyle name="Normal 12 4 3 2 5" xfId="10442"/>
    <cellStyle name="Normal 12 4 3 3" xfId="10443"/>
    <cellStyle name="Normal 12 4 3 3 2" xfId="10444"/>
    <cellStyle name="Normal 12 4 3 3 2 2" xfId="10445"/>
    <cellStyle name="Normal 12 4 3 3 2 3" xfId="10446"/>
    <cellStyle name="Normal 12 4 3 3 2 4" xfId="10447"/>
    <cellStyle name="Normal 12 4 3 3 3" xfId="10448"/>
    <cellStyle name="Normal 12 4 3 3 4" xfId="10449"/>
    <cellStyle name="Normal 12 4 3 3 5" xfId="10450"/>
    <cellStyle name="Normal 12 4 3 4" xfId="10451"/>
    <cellStyle name="Normal 12 4 3 4 2" xfId="10452"/>
    <cellStyle name="Normal 12 4 3 4 3" xfId="10453"/>
    <cellStyle name="Normal 12 4 3 4 4" xfId="10454"/>
    <cellStyle name="Normal 12 4 3 5" xfId="10455"/>
    <cellStyle name="Normal 12 4 3 6" xfId="10456"/>
    <cellStyle name="Normal 12 4 3 7" xfId="10457"/>
    <cellStyle name="Normal 12 4 4" xfId="10458"/>
    <cellStyle name="Normal 12 4 4 2" xfId="10459"/>
    <cellStyle name="Normal 12 4 4 2 2" xfId="10460"/>
    <cellStyle name="Normal 12 4 4 2 3" xfId="10461"/>
    <cellStyle name="Normal 12 4 4 2 4" xfId="10462"/>
    <cellStyle name="Normal 12 4 4 3" xfId="10463"/>
    <cellStyle name="Normal 12 4 4 4" xfId="10464"/>
    <cellStyle name="Normal 12 4 4 5" xfId="10465"/>
    <cellStyle name="Normal 12 4 5" xfId="10466"/>
    <cellStyle name="Normal 12 4 5 2" xfId="10467"/>
    <cellStyle name="Normal 12 4 5 2 2" xfId="10468"/>
    <cellStyle name="Normal 12 4 5 2 3" xfId="10469"/>
    <cellStyle name="Normal 12 4 5 2 4" xfId="10470"/>
    <cellStyle name="Normal 12 4 5 3" xfId="10471"/>
    <cellStyle name="Normal 12 4 5 4" xfId="10472"/>
    <cellStyle name="Normal 12 4 5 5" xfId="10473"/>
    <cellStyle name="Normal 12 4 6" xfId="10474"/>
    <cellStyle name="Normal 12 4 6 2" xfId="10475"/>
    <cellStyle name="Normal 12 4 6 3" xfId="10476"/>
    <cellStyle name="Normal 12 4 6 4" xfId="10477"/>
    <cellStyle name="Normal 12 4 7" xfId="10478"/>
    <cellStyle name="Normal 12 4 8" xfId="10479"/>
    <cellStyle name="Normal 12 4 9" xfId="10480"/>
    <cellStyle name="Normal 12 5" xfId="10481"/>
    <cellStyle name="Normal 12 5 2" xfId="10482"/>
    <cellStyle name="Normal 12 5 2 2" xfId="10483"/>
    <cellStyle name="Normal 12 5 2 2 2" xfId="10484"/>
    <cellStyle name="Normal 12 5 2 2 2 2" xfId="10485"/>
    <cellStyle name="Normal 12 5 2 2 2 2 2" xfId="10486"/>
    <cellStyle name="Normal 12 5 2 2 2 2 3" xfId="10487"/>
    <cellStyle name="Normal 12 5 2 2 2 2 4" xfId="10488"/>
    <cellStyle name="Normal 12 5 2 2 2 3" xfId="10489"/>
    <cellStyle name="Normal 12 5 2 2 2 4" xfId="10490"/>
    <cellStyle name="Normal 12 5 2 2 2 5" xfId="10491"/>
    <cellStyle name="Normal 12 5 2 2 3" xfId="10492"/>
    <cellStyle name="Normal 12 5 2 2 3 2" xfId="10493"/>
    <cellStyle name="Normal 12 5 2 2 3 2 2" xfId="10494"/>
    <cellStyle name="Normal 12 5 2 2 3 2 3" xfId="10495"/>
    <cellStyle name="Normal 12 5 2 2 3 2 4" xfId="10496"/>
    <cellStyle name="Normal 12 5 2 2 3 3" xfId="10497"/>
    <cellStyle name="Normal 12 5 2 2 3 4" xfId="10498"/>
    <cellStyle name="Normal 12 5 2 2 3 5" xfId="10499"/>
    <cellStyle name="Normal 12 5 2 2 4" xfId="10500"/>
    <cellStyle name="Normal 12 5 2 2 4 2" xfId="10501"/>
    <cellStyle name="Normal 12 5 2 2 4 3" xfId="10502"/>
    <cellStyle name="Normal 12 5 2 2 4 4" xfId="10503"/>
    <cellStyle name="Normal 12 5 2 2 5" xfId="10504"/>
    <cellStyle name="Normal 12 5 2 2 6" xfId="10505"/>
    <cellStyle name="Normal 12 5 2 2 7" xfId="10506"/>
    <cellStyle name="Normal 12 5 2 3" xfId="10507"/>
    <cellStyle name="Normal 12 5 2 3 2" xfId="10508"/>
    <cellStyle name="Normal 12 5 2 3 2 2" xfId="10509"/>
    <cellStyle name="Normal 12 5 2 3 2 3" xfId="10510"/>
    <cellStyle name="Normal 12 5 2 3 2 4" xfId="10511"/>
    <cellStyle name="Normal 12 5 2 3 3" xfId="10512"/>
    <cellStyle name="Normal 12 5 2 3 4" xfId="10513"/>
    <cellStyle name="Normal 12 5 2 3 5" xfId="10514"/>
    <cellStyle name="Normal 12 5 2 4" xfId="10515"/>
    <cellStyle name="Normal 12 5 2 4 2" xfId="10516"/>
    <cellStyle name="Normal 12 5 2 4 2 2" xfId="10517"/>
    <cellStyle name="Normal 12 5 2 4 2 3" xfId="10518"/>
    <cellStyle name="Normal 12 5 2 4 2 4" xfId="10519"/>
    <cellStyle name="Normal 12 5 2 4 3" xfId="10520"/>
    <cellStyle name="Normal 12 5 2 4 4" xfId="10521"/>
    <cellStyle name="Normal 12 5 2 4 5" xfId="10522"/>
    <cellStyle name="Normal 12 5 2 5" xfId="10523"/>
    <cellStyle name="Normal 12 5 2 5 2" xfId="10524"/>
    <cellStyle name="Normal 12 5 2 5 3" xfId="10525"/>
    <cellStyle name="Normal 12 5 2 5 4" xfId="10526"/>
    <cellStyle name="Normal 12 5 2 6" xfId="10527"/>
    <cellStyle name="Normal 12 5 2 7" xfId="10528"/>
    <cellStyle name="Normal 12 5 2 8" xfId="10529"/>
    <cellStyle name="Normal 12 5 3" xfId="10530"/>
    <cellStyle name="Normal 12 5 3 2" xfId="10531"/>
    <cellStyle name="Normal 12 5 3 2 2" xfId="10532"/>
    <cellStyle name="Normal 12 5 3 2 2 2" xfId="10533"/>
    <cellStyle name="Normal 12 5 3 2 2 3" xfId="10534"/>
    <cellStyle name="Normal 12 5 3 2 2 4" xfId="10535"/>
    <cellStyle name="Normal 12 5 3 2 3" xfId="10536"/>
    <cellStyle name="Normal 12 5 3 2 4" xfId="10537"/>
    <cellStyle name="Normal 12 5 3 2 5" xfId="10538"/>
    <cellStyle name="Normal 12 5 3 3" xfId="10539"/>
    <cellStyle name="Normal 12 5 3 3 2" xfId="10540"/>
    <cellStyle name="Normal 12 5 3 3 2 2" xfId="10541"/>
    <cellStyle name="Normal 12 5 3 3 2 3" xfId="10542"/>
    <cellStyle name="Normal 12 5 3 3 2 4" xfId="10543"/>
    <cellStyle name="Normal 12 5 3 3 3" xfId="10544"/>
    <cellStyle name="Normal 12 5 3 3 4" xfId="10545"/>
    <cellStyle name="Normal 12 5 3 3 5" xfId="10546"/>
    <cellStyle name="Normal 12 5 3 4" xfId="10547"/>
    <cellStyle name="Normal 12 5 3 4 2" xfId="10548"/>
    <cellStyle name="Normal 12 5 3 4 3" xfId="10549"/>
    <cellStyle name="Normal 12 5 3 4 4" xfId="10550"/>
    <cellStyle name="Normal 12 5 3 5" xfId="10551"/>
    <cellStyle name="Normal 12 5 3 6" xfId="10552"/>
    <cellStyle name="Normal 12 5 3 7" xfId="10553"/>
    <cellStyle name="Normal 12 5 4" xfId="10554"/>
    <cellStyle name="Normal 12 5 4 2" xfId="10555"/>
    <cellStyle name="Normal 12 5 4 2 2" xfId="10556"/>
    <cellStyle name="Normal 12 5 4 2 3" xfId="10557"/>
    <cellStyle name="Normal 12 5 4 2 4" xfId="10558"/>
    <cellStyle name="Normal 12 5 4 3" xfId="10559"/>
    <cellStyle name="Normal 12 5 4 4" xfId="10560"/>
    <cellStyle name="Normal 12 5 4 5" xfId="10561"/>
    <cellStyle name="Normal 12 5 5" xfId="10562"/>
    <cellStyle name="Normal 12 5 5 2" xfId="10563"/>
    <cellStyle name="Normal 12 5 5 2 2" xfId="10564"/>
    <cellStyle name="Normal 12 5 5 2 3" xfId="10565"/>
    <cellStyle name="Normal 12 5 5 2 4" xfId="10566"/>
    <cellStyle name="Normal 12 5 5 3" xfId="10567"/>
    <cellStyle name="Normal 12 5 5 4" xfId="10568"/>
    <cellStyle name="Normal 12 5 5 5" xfId="10569"/>
    <cellStyle name="Normal 12 5 6" xfId="10570"/>
    <cellStyle name="Normal 12 5 6 2" xfId="10571"/>
    <cellStyle name="Normal 12 5 6 3" xfId="10572"/>
    <cellStyle name="Normal 12 5 6 4" xfId="10573"/>
    <cellStyle name="Normal 12 5 7" xfId="10574"/>
    <cellStyle name="Normal 12 5 8" xfId="10575"/>
    <cellStyle name="Normal 12 5 9" xfId="10576"/>
    <cellStyle name="Normal 12 6" xfId="10577"/>
    <cellStyle name="Normal 12 6 2" xfId="10578"/>
    <cellStyle name="Normal 12 6 2 2" xfId="10579"/>
    <cellStyle name="Normal 12 6 2 2 2" xfId="10580"/>
    <cellStyle name="Normal 12 6 2 2 2 2" xfId="10581"/>
    <cellStyle name="Normal 12 6 2 2 2 2 2" xfId="10582"/>
    <cellStyle name="Normal 12 6 2 2 2 2 3" xfId="10583"/>
    <cellStyle name="Normal 12 6 2 2 2 2 4" xfId="10584"/>
    <cellStyle name="Normal 12 6 2 2 2 3" xfId="10585"/>
    <cellStyle name="Normal 12 6 2 2 2 4" xfId="10586"/>
    <cellStyle name="Normal 12 6 2 2 2 5" xfId="10587"/>
    <cellStyle name="Normal 12 6 2 2 3" xfId="10588"/>
    <cellStyle name="Normal 12 6 2 2 3 2" xfId="10589"/>
    <cellStyle name="Normal 12 6 2 2 3 2 2" xfId="10590"/>
    <cellStyle name="Normal 12 6 2 2 3 2 3" xfId="10591"/>
    <cellStyle name="Normal 12 6 2 2 3 2 4" xfId="10592"/>
    <cellStyle name="Normal 12 6 2 2 3 3" xfId="10593"/>
    <cellStyle name="Normal 12 6 2 2 3 4" xfId="10594"/>
    <cellStyle name="Normal 12 6 2 2 3 5" xfId="10595"/>
    <cellStyle name="Normal 12 6 2 2 4" xfId="10596"/>
    <cellStyle name="Normal 12 6 2 2 4 2" xfId="10597"/>
    <cellStyle name="Normal 12 6 2 2 4 3" xfId="10598"/>
    <cellStyle name="Normal 12 6 2 2 4 4" xfId="10599"/>
    <cellStyle name="Normal 12 6 2 2 5" xfId="10600"/>
    <cellStyle name="Normal 12 6 2 2 6" xfId="10601"/>
    <cellStyle name="Normal 12 6 2 2 7" xfId="10602"/>
    <cellStyle name="Normal 12 6 2 3" xfId="10603"/>
    <cellStyle name="Normal 12 6 2 3 2" xfId="10604"/>
    <cellStyle name="Normal 12 6 2 3 2 2" xfId="10605"/>
    <cellStyle name="Normal 12 6 2 3 2 3" xfId="10606"/>
    <cellStyle name="Normal 12 6 2 3 2 4" xfId="10607"/>
    <cellStyle name="Normal 12 6 2 3 3" xfId="10608"/>
    <cellStyle name="Normal 12 6 2 3 4" xfId="10609"/>
    <cellStyle name="Normal 12 6 2 3 5" xfId="10610"/>
    <cellStyle name="Normal 12 6 2 4" xfId="10611"/>
    <cellStyle name="Normal 12 6 2 4 2" xfId="10612"/>
    <cellStyle name="Normal 12 6 2 4 2 2" xfId="10613"/>
    <cellStyle name="Normal 12 6 2 4 2 3" xfId="10614"/>
    <cellStyle name="Normal 12 6 2 4 2 4" xfId="10615"/>
    <cellStyle name="Normal 12 6 2 4 3" xfId="10616"/>
    <cellStyle name="Normal 12 6 2 4 4" xfId="10617"/>
    <cellStyle name="Normal 12 6 2 4 5" xfId="10618"/>
    <cellStyle name="Normal 12 6 2 5" xfId="10619"/>
    <cellStyle name="Normal 12 6 2 5 2" xfId="10620"/>
    <cellStyle name="Normal 12 6 2 5 3" xfId="10621"/>
    <cellStyle name="Normal 12 6 2 5 4" xfId="10622"/>
    <cellStyle name="Normal 12 6 2 6" xfId="10623"/>
    <cellStyle name="Normal 12 6 2 7" xfId="10624"/>
    <cellStyle name="Normal 12 6 2 8" xfId="10625"/>
    <cellStyle name="Normal 12 6 3" xfId="10626"/>
    <cellStyle name="Normal 12 6 3 2" xfId="10627"/>
    <cellStyle name="Normal 12 6 3 2 2" xfId="10628"/>
    <cellStyle name="Normal 12 6 3 2 2 2" xfId="10629"/>
    <cellStyle name="Normal 12 6 3 2 2 3" xfId="10630"/>
    <cellStyle name="Normal 12 6 3 2 2 4" xfId="10631"/>
    <cellStyle name="Normal 12 6 3 2 3" xfId="10632"/>
    <cellStyle name="Normal 12 6 3 2 4" xfId="10633"/>
    <cellStyle name="Normal 12 6 3 2 5" xfId="10634"/>
    <cellStyle name="Normal 12 6 3 3" xfId="10635"/>
    <cellStyle name="Normal 12 6 3 3 2" xfId="10636"/>
    <cellStyle name="Normal 12 6 3 3 2 2" xfId="10637"/>
    <cellStyle name="Normal 12 6 3 3 2 3" xfId="10638"/>
    <cellStyle name="Normal 12 6 3 3 2 4" xfId="10639"/>
    <cellStyle name="Normal 12 6 3 3 3" xfId="10640"/>
    <cellStyle name="Normal 12 6 3 3 4" xfId="10641"/>
    <cellStyle name="Normal 12 6 3 3 5" xfId="10642"/>
    <cellStyle name="Normal 12 6 3 4" xfId="10643"/>
    <cellStyle name="Normal 12 6 3 4 2" xfId="10644"/>
    <cellStyle name="Normal 12 6 3 4 3" xfId="10645"/>
    <cellStyle name="Normal 12 6 3 4 4" xfId="10646"/>
    <cellStyle name="Normal 12 6 3 5" xfId="10647"/>
    <cellStyle name="Normal 12 6 3 6" xfId="10648"/>
    <cellStyle name="Normal 12 6 3 7" xfId="10649"/>
    <cellStyle name="Normal 12 6 4" xfId="10650"/>
    <cellStyle name="Normal 12 6 4 2" xfId="10651"/>
    <cellStyle name="Normal 12 6 4 2 2" xfId="10652"/>
    <cellStyle name="Normal 12 6 4 2 3" xfId="10653"/>
    <cellStyle name="Normal 12 6 4 2 4" xfId="10654"/>
    <cellStyle name="Normal 12 6 4 3" xfId="10655"/>
    <cellStyle name="Normal 12 6 4 4" xfId="10656"/>
    <cellStyle name="Normal 12 6 4 5" xfId="10657"/>
    <cellStyle name="Normal 12 6 5" xfId="10658"/>
    <cellStyle name="Normal 12 6 5 2" xfId="10659"/>
    <cellStyle name="Normal 12 6 5 2 2" xfId="10660"/>
    <cellStyle name="Normal 12 6 5 2 3" xfId="10661"/>
    <cellStyle name="Normal 12 6 5 2 4" xfId="10662"/>
    <cellStyle name="Normal 12 6 5 3" xfId="10663"/>
    <cellStyle name="Normal 12 6 5 4" xfId="10664"/>
    <cellStyle name="Normal 12 6 5 5" xfId="10665"/>
    <cellStyle name="Normal 12 6 6" xfId="10666"/>
    <cellStyle name="Normal 12 6 6 2" xfId="10667"/>
    <cellStyle name="Normal 12 6 6 3" xfId="10668"/>
    <cellStyle name="Normal 12 6 6 4" xfId="10669"/>
    <cellStyle name="Normal 12 6 7" xfId="10670"/>
    <cellStyle name="Normal 12 6 8" xfId="10671"/>
    <cellStyle name="Normal 12 6 9" xfId="10672"/>
    <cellStyle name="Normal 12 7" xfId="10673"/>
    <cellStyle name="Normal 12 7 2" xfId="10674"/>
    <cellStyle name="Normal 12 7 2 2" xfId="10675"/>
    <cellStyle name="Normal 12 7 2 2 2" xfId="10676"/>
    <cellStyle name="Normal 12 7 2 2 2 2" xfId="10677"/>
    <cellStyle name="Normal 12 7 2 2 2 2 2" xfId="10678"/>
    <cellStyle name="Normal 12 7 2 2 2 2 3" xfId="10679"/>
    <cellStyle name="Normal 12 7 2 2 2 2 4" xfId="10680"/>
    <cellStyle name="Normal 12 7 2 2 2 3" xfId="10681"/>
    <cellStyle name="Normal 12 7 2 2 2 4" xfId="10682"/>
    <cellStyle name="Normal 12 7 2 2 2 5" xfId="10683"/>
    <cellStyle name="Normal 12 7 2 2 3" xfId="10684"/>
    <cellStyle name="Normal 12 7 2 2 3 2" xfId="10685"/>
    <cellStyle name="Normal 12 7 2 2 3 2 2" xfId="10686"/>
    <cellStyle name="Normal 12 7 2 2 3 2 3" xfId="10687"/>
    <cellStyle name="Normal 12 7 2 2 3 2 4" xfId="10688"/>
    <cellStyle name="Normal 12 7 2 2 3 3" xfId="10689"/>
    <cellStyle name="Normal 12 7 2 2 3 4" xfId="10690"/>
    <cellStyle name="Normal 12 7 2 2 3 5" xfId="10691"/>
    <cellStyle name="Normal 12 7 2 2 4" xfId="10692"/>
    <cellStyle name="Normal 12 7 2 2 4 2" xfId="10693"/>
    <cellStyle name="Normal 12 7 2 2 4 3" xfId="10694"/>
    <cellStyle name="Normal 12 7 2 2 4 4" xfId="10695"/>
    <cellStyle name="Normal 12 7 2 2 5" xfId="10696"/>
    <cellStyle name="Normal 12 7 2 2 6" xfId="10697"/>
    <cellStyle name="Normal 12 7 2 2 7" xfId="10698"/>
    <cellStyle name="Normal 12 7 2 3" xfId="10699"/>
    <cellStyle name="Normal 12 7 2 3 2" xfId="10700"/>
    <cellStyle name="Normal 12 7 2 3 2 2" xfId="10701"/>
    <cellStyle name="Normal 12 7 2 3 2 3" xfId="10702"/>
    <cellStyle name="Normal 12 7 2 3 2 4" xfId="10703"/>
    <cellStyle name="Normal 12 7 2 3 3" xfId="10704"/>
    <cellStyle name="Normal 12 7 2 3 4" xfId="10705"/>
    <cellStyle name="Normal 12 7 2 3 5" xfId="10706"/>
    <cellStyle name="Normal 12 7 2 4" xfId="10707"/>
    <cellStyle name="Normal 12 7 2 4 2" xfId="10708"/>
    <cellStyle name="Normal 12 7 2 4 2 2" xfId="10709"/>
    <cellStyle name="Normal 12 7 2 4 2 3" xfId="10710"/>
    <cellStyle name="Normal 12 7 2 4 2 4" xfId="10711"/>
    <cellStyle name="Normal 12 7 2 4 3" xfId="10712"/>
    <cellStyle name="Normal 12 7 2 4 4" xfId="10713"/>
    <cellStyle name="Normal 12 7 2 4 5" xfId="10714"/>
    <cellStyle name="Normal 12 7 2 5" xfId="10715"/>
    <cellStyle name="Normal 12 7 2 5 2" xfId="10716"/>
    <cellStyle name="Normal 12 7 2 5 3" xfId="10717"/>
    <cellStyle name="Normal 12 7 2 5 4" xfId="10718"/>
    <cellStyle name="Normal 12 7 2 6" xfId="10719"/>
    <cellStyle name="Normal 12 7 2 7" xfId="10720"/>
    <cellStyle name="Normal 12 7 2 8" xfId="10721"/>
    <cellStyle name="Normal 12 7 3" xfId="10722"/>
    <cellStyle name="Normal 12 7 3 2" xfId="10723"/>
    <cellStyle name="Normal 12 7 3 2 2" xfId="10724"/>
    <cellStyle name="Normal 12 7 3 2 2 2" xfId="10725"/>
    <cellStyle name="Normal 12 7 3 2 2 3" xfId="10726"/>
    <cellStyle name="Normal 12 7 3 2 2 4" xfId="10727"/>
    <cellStyle name="Normal 12 7 3 2 3" xfId="10728"/>
    <cellStyle name="Normal 12 7 3 2 4" xfId="10729"/>
    <cellStyle name="Normal 12 7 3 2 5" xfId="10730"/>
    <cellStyle name="Normal 12 7 3 3" xfId="10731"/>
    <cellStyle name="Normal 12 7 3 3 2" xfId="10732"/>
    <cellStyle name="Normal 12 7 3 3 2 2" xfId="10733"/>
    <cellStyle name="Normal 12 7 3 3 2 3" xfId="10734"/>
    <cellStyle name="Normal 12 7 3 3 2 4" xfId="10735"/>
    <cellStyle name="Normal 12 7 3 3 3" xfId="10736"/>
    <cellStyle name="Normal 12 7 3 3 4" xfId="10737"/>
    <cellStyle name="Normal 12 7 3 3 5" xfId="10738"/>
    <cellStyle name="Normal 12 7 3 4" xfId="10739"/>
    <cellStyle name="Normal 12 7 3 4 2" xfId="10740"/>
    <cellStyle name="Normal 12 7 3 4 3" xfId="10741"/>
    <cellStyle name="Normal 12 7 3 4 4" xfId="10742"/>
    <cellStyle name="Normal 12 7 3 5" xfId="10743"/>
    <cellStyle name="Normal 12 7 3 6" xfId="10744"/>
    <cellStyle name="Normal 12 7 3 7" xfId="10745"/>
    <cellStyle name="Normal 12 7 4" xfId="10746"/>
    <cellStyle name="Normal 12 7 4 2" xfId="10747"/>
    <cellStyle name="Normal 12 7 4 2 2" xfId="10748"/>
    <cellStyle name="Normal 12 7 4 2 3" xfId="10749"/>
    <cellStyle name="Normal 12 7 4 2 4" xfId="10750"/>
    <cellStyle name="Normal 12 7 4 3" xfId="10751"/>
    <cellStyle name="Normal 12 7 4 4" xfId="10752"/>
    <cellStyle name="Normal 12 7 4 5" xfId="10753"/>
    <cellStyle name="Normal 12 7 5" xfId="10754"/>
    <cellStyle name="Normal 12 7 5 2" xfId="10755"/>
    <cellStyle name="Normal 12 7 5 2 2" xfId="10756"/>
    <cellStyle name="Normal 12 7 5 2 3" xfId="10757"/>
    <cellStyle name="Normal 12 7 5 2 4" xfId="10758"/>
    <cellStyle name="Normal 12 7 5 3" xfId="10759"/>
    <cellStyle name="Normal 12 7 5 4" xfId="10760"/>
    <cellStyle name="Normal 12 7 5 5" xfId="10761"/>
    <cellStyle name="Normal 12 7 6" xfId="10762"/>
    <cellStyle name="Normal 12 7 6 2" xfId="10763"/>
    <cellStyle name="Normal 12 7 6 3" xfId="10764"/>
    <cellStyle name="Normal 12 7 6 4" xfId="10765"/>
    <cellStyle name="Normal 12 7 7" xfId="10766"/>
    <cellStyle name="Normal 12 7 8" xfId="10767"/>
    <cellStyle name="Normal 12 7 9" xfId="10768"/>
    <cellStyle name="Normal 12 8" xfId="10769"/>
    <cellStyle name="Normal 12 8 2" xfId="10770"/>
    <cellStyle name="Normal 12 8 2 2" xfId="10771"/>
    <cellStyle name="Normal 12 8 2 2 2" xfId="10772"/>
    <cellStyle name="Normal 12 8 2 2 2 2" xfId="10773"/>
    <cellStyle name="Normal 12 8 2 2 2 2 2" xfId="10774"/>
    <cellStyle name="Normal 12 8 2 2 2 2 3" xfId="10775"/>
    <cellStyle name="Normal 12 8 2 2 2 2 4" xfId="10776"/>
    <cellStyle name="Normal 12 8 2 2 2 3" xfId="10777"/>
    <cellStyle name="Normal 12 8 2 2 2 4" xfId="10778"/>
    <cellStyle name="Normal 12 8 2 2 2 5" xfId="10779"/>
    <cellStyle name="Normal 12 8 2 2 3" xfId="10780"/>
    <cellStyle name="Normal 12 8 2 2 3 2" xfId="10781"/>
    <cellStyle name="Normal 12 8 2 2 3 2 2" xfId="10782"/>
    <cellStyle name="Normal 12 8 2 2 3 2 3" xfId="10783"/>
    <cellStyle name="Normal 12 8 2 2 3 2 4" xfId="10784"/>
    <cellStyle name="Normal 12 8 2 2 3 3" xfId="10785"/>
    <cellStyle name="Normal 12 8 2 2 3 4" xfId="10786"/>
    <cellStyle name="Normal 12 8 2 2 3 5" xfId="10787"/>
    <cellStyle name="Normal 12 8 2 2 4" xfId="10788"/>
    <cellStyle name="Normal 12 8 2 2 4 2" xfId="10789"/>
    <cellStyle name="Normal 12 8 2 2 4 3" xfId="10790"/>
    <cellStyle name="Normal 12 8 2 2 4 4" xfId="10791"/>
    <cellStyle name="Normal 12 8 2 2 5" xfId="10792"/>
    <cellStyle name="Normal 12 8 2 2 6" xfId="10793"/>
    <cellStyle name="Normal 12 8 2 2 7" xfId="10794"/>
    <cellStyle name="Normal 12 8 2 3" xfId="10795"/>
    <cellStyle name="Normal 12 8 2 3 2" xfId="10796"/>
    <cellStyle name="Normal 12 8 2 3 2 2" xfId="10797"/>
    <cellStyle name="Normal 12 8 2 3 2 3" xfId="10798"/>
    <cellStyle name="Normal 12 8 2 3 2 4" xfId="10799"/>
    <cellStyle name="Normal 12 8 2 3 3" xfId="10800"/>
    <cellStyle name="Normal 12 8 2 3 4" xfId="10801"/>
    <cellStyle name="Normal 12 8 2 3 5" xfId="10802"/>
    <cellStyle name="Normal 12 8 2 4" xfId="10803"/>
    <cellStyle name="Normal 12 8 2 4 2" xfId="10804"/>
    <cellStyle name="Normal 12 8 2 4 2 2" xfId="10805"/>
    <cellStyle name="Normal 12 8 2 4 2 3" xfId="10806"/>
    <cellStyle name="Normal 12 8 2 4 2 4" xfId="10807"/>
    <cellStyle name="Normal 12 8 2 4 3" xfId="10808"/>
    <cellStyle name="Normal 12 8 2 4 4" xfId="10809"/>
    <cellStyle name="Normal 12 8 2 4 5" xfId="10810"/>
    <cellStyle name="Normal 12 8 2 5" xfId="10811"/>
    <cellStyle name="Normal 12 8 2 5 2" xfId="10812"/>
    <cellStyle name="Normal 12 8 2 5 3" xfId="10813"/>
    <cellStyle name="Normal 12 8 2 5 4" xfId="10814"/>
    <cellStyle name="Normal 12 8 2 6" xfId="10815"/>
    <cellStyle name="Normal 12 8 2 7" xfId="10816"/>
    <cellStyle name="Normal 12 8 2 8" xfId="10817"/>
    <cellStyle name="Normal 12 8 3" xfId="10818"/>
    <cellStyle name="Normal 12 8 3 2" xfId="10819"/>
    <cellStyle name="Normal 12 8 3 2 2" xfId="10820"/>
    <cellStyle name="Normal 12 8 3 2 2 2" xfId="10821"/>
    <cellStyle name="Normal 12 8 3 2 2 3" xfId="10822"/>
    <cellStyle name="Normal 12 8 3 2 2 4" xfId="10823"/>
    <cellStyle name="Normal 12 8 3 2 3" xfId="10824"/>
    <cellStyle name="Normal 12 8 3 2 4" xfId="10825"/>
    <cellStyle name="Normal 12 8 3 2 5" xfId="10826"/>
    <cellStyle name="Normal 12 8 3 3" xfId="10827"/>
    <cellStyle name="Normal 12 8 3 3 2" xfId="10828"/>
    <cellStyle name="Normal 12 8 3 3 2 2" xfId="10829"/>
    <cellStyle name="Normal 12 8 3 3 2 3" xfId="10830"/>
    <cellStyle name="Normal 12 8 3 3 2 4" xfId="10831"/>
    <cellStyle name="Normal 12 8 3 3 3" xfId="10832"/>
    <cellStyle name="Normal 12 8 3 3 4" xfId="10833"/>
    <cellStyle name="Normal 12 8 3 3 5" xfId="10834"/>
    <cellStyle name="Normal 12 8 3 4" xfId="10835"/>
    <cellStyle name="Normal 12 8 3 4 2" xfId="10836"/>
    <cellStyle name="Normal 12 8 3 4 3" xfId="10837"/>
    <cellStyle name="Normal 12 8 3 4 4" xfId="10838"/>
    <cellStyle name="Normal 12 8 3 5" xfId="10839"/>
    <cellStyle name="Normal 12 8 3 6" xfId="10840"/>
    <cellStyle name="Normal 12 8 3 7" xfId="10841"/>
    <cellStyle name="Normal 12 8 4" xfId="10842"/>
    <cellStyle name="Normal 12 8 4 2" xfId="10843"/>
    <cellStyle name="Normal 12 8 4 2 2" xfId="10844"/>
    <cellStyle name="Normal 12 8 4 2 3" xfId="10845"/>
    <cellStyle name="Normal 12 8 4 2 4" xfId="10846"/>
    <cellStyle name="Normal 12 8 4 3" xfId="10847"/>
    <cellStyle name="Normal 12 8 4 4" xfId="10848"/>
    <cellStyle name="Normal 12 8 4 5" xfId="10849"/>
    <cellStyle name="Normal 12 8 5" xfId="10850"/>
    <cellStyle name="Normal 12 8 5 2" xfId="10851"/>
    <cellStyle name="Normal 12 8 5 2 2" xfId="10852"/>
    <cellStyle name="Normal 12 8 5 2 3" xfId="10853"/>
    <cellStyle name="Normal 12 8 5 2 4" xfId="10854"/>
    <cellStyle name="Normal 12 8 5 3" xfId="10855"/>
    <cellStyle name="Normal 12 8 5 4" xfId="10856"/>
    <cellStyle name="Normal 12 8 5 5" xfId="10857"/>
    <cellStyle name="Normal 12 8 6" xfId="10858"/>
    <cellStyle name="Normal 12 8 6 2" xfId="10859"/>
    <cellStyle name="Normal 12 8 6 3" xfId="10860"/>
    <cellStyle name="Normal 12 8 6 4" xfId="10861"/>
    <cellStyle name="Normal 12 8 7" xfId="10862"/>
    <cellStyle name="Normal 12 8 8" xfId="10863"/>
    <cellStyle name="Normal 12 8 9" xfId="10864"/>
    <cellStyle name="Normal 12 9" xfId="10865"/>
    <cellStyle name="Normal 12 9 2" xfId="10866"/>
    <cellStyle name="Normal 12 9 2 2" xfId="10867"/>
    <cellStyle name="Normal 12 9 2 2 2" xfId="10868"/>
    <cellStyle name="Normal 12 9 2 2 2 2" xfId="10869"/>
    <cellStyle name="Normal 12 9 2 2 2 2 2" xfId="10870"/>
    <cellStyle name="Normal 12 9 2 2 2 2 3" xfId="10871"/>
    <cellStyle name="Normal 12 9 2 2 2 2 4" xfId="10872"/>
    <cellStyle name="Normal 12 9 2 2 2 3" xfId="10873"/>
    <cellStyle name="Normal 12 9 2 2 2 4" xfId="10874"/>
    <cellStyle name="Normal 12 9 2 2 2 5" xfId="10875"/>
    <cellStyle name="Normal 12 9 2 2 3" xfId="10876"/>
    <cellStyle name="Normal 12 9 2 2 3 2" xfId="10877"/>
    <cellStyle name="Normal 12 9 2 2 3 2 2" xfId="10878"/>
    <cellStyle name="Normal 12 9 2 2 3 2 3" xfId="10879"/>
    <cellStyle name="Normal 12 9 2 2 3 2 4" xfId="10880"/>
    <cellStyle name="Normal 12 9 2 2 3 3" xfId="10881"/>
    <cellStyle name="Normal 12 9 2 2 3 4" xfId="10882"/>
    <cellStyle name="Normal 12 9 2 2 3 5" xfId="10883"/>
    <cellStyle name="Normal 12 9 2 2 4" xfId="10884"/>
    <cellStyle name="Normal 12 9 2 2 4 2" xfId="10885"/>
    <cellStyle name="Normal 12 9 2 2 4 3" xfId="10886"/>
    <cellStyle name="Normal 12 9 2 2 4 4" xfId="10887"/>
    <cellStyle name="Normal 12 9 2 2 5" xfId="10888"/>
    <cellStyle name="Normal 12 9 2 2 6" xfId="10889"/>
    <cellStyle name="Normal 12 9 2 2 7" xfId="10890"/>
    <cellStyle name="Normal 12 9 2 3" xfId="10891"/>
    <cellStyle name="Normal 12 9 2 3 2" xfId="10892"/>
    <cellStyle name="Normal 12 9 2 3 2 2" xfId="10893"/>
    <cellStyle name="Normal 12 9 2 3 2 3" xfId="10894"/>
    <cellStyle name="Normal 12 9 2 3 2 4" xfId="10895"/>
    <cellStyle name="Normal 12 9 2 3 3" xfId="10896"/>
    <cellStyle name="Normal 12 9 2 3 4" xfId="10897"/>
    <cellStyle name="Normal 12 9 2 3 5" xfId="10898"/>
    <cellStyle name="Normal 12 9 2 4" xfId="10899"/>
    <cellStyle name="Normal 12 9 2 4 2" xfId="10900"/>
    <cellStyle name="Normal 12 9 2 4 2 2" xfId="10901"/>
    <cellStyle name="Normal 12 9 2 4 2 3" xfId="10902"/>
    <cellStyle name="Normal 12 9 2 4 2 4" xfId="10903"/>
    <cellStyle name="Normal 12 9 2 4 3" xfId="10904"/>
    <cellStyle name="Normal 12 9 2 4 4" xfId="10905"/>
    <cellStyle name="Normal 12 9 2 4 5" xfId="10906"/>
    <cellStyle name="Normal 12 9 2 5" xfId="10907"/>
    <cellStyle name="Normal 12 9 2 5 2" xfId="10908"/>
    <cellStyle name="Normal 12 9 2 5 3" xfId="10909"/>
    <cellStyle name="Normal 12 9 2 5 4" xfId="10910"/>
    <cellStyle name="Normal 12 9 2 6" xfId="10911"/>
    <cellStyle name="Normal 12 9 2 7" xfId="10912"/>
    <cellStyle name="Normal 12 9 2 8" xfId="10913"/>
    <cellStyle name="Normal 12 9 3" xfId="10914"/>
    <cellStyle name="Normal 12 9 3 2" xfId="10915"/>
    <cellStyle name="Normal 12 9 3 2 2" xfId="10916"/>
    <cellStyle name="Normal 12 9 3 2 2 2" xfId="10917"/>
    <cellStyle name="Normal 12 9 3 2 2 3" xfId="10918"/>
    <cellStyle name="Normal 12 9 3 2 2 4" xfId="10919"/>
    <cellStyle name="Normal 12 9 3 2 3" xfId="10920"/>
    <cellStyle name="Normal 12 9 3 2 4" xfId="10921"/>
    <cellStyle name="Normal 12 9 3 2 5" xfId="10922"/>
    <cellStyle name="Normal 12 9 3 3" xfId="10923"/>
    <cellStyle name="Normal 12 9 3 3 2" xfId="10924"/>
    <cellStyle name="Normal 12 9 3 3 2 2" xfId="10925"/>
    <cellStyle name="Normal 12 9 3 3 2 3" xfId="10926"/>
    <cellStyle name="Normal 12 9 3 3 2 4" xfId="10927"/>
    <cellStyle name="Normal 12 9 3 3 3" xfId="10928"/>
    <cellStyle name="Normal 12 9 3 3 4" xfId="10929"/>
    <cellStyle name="Normal 12 9 3 3 5" xfId="10930"/>
    <cellStyle name="Normal 12 9 3 4" xfId="10931"/>
    <cellStyle name="Normal 12 9 3 4 2" xfId="10932"/>
    <cellStyle name="Normal 12 9 3 4 3" xfId="10933"/>
    <cellStyle name="Normal 12 9 3 4 4" xfId="10934"/>
    <cellStyle name="Normal 12 9 3 5" xfId="10935"/>
    <cellStyle name="Normal 12 9 3 6" xfId="10936"/>
    <cellStyle name="Normal 12 9 3 7" xfId="10937"/>
    <cellStyle name="Normal 12 9 4" xfId="10938"/>
    <cellStyle name="Normal 12 9 4 2" xfId="10939"/>
    <cellStyle name="Normal 12 9 4 2 2" xfId="10940"/>
    <cellStyle name="Normal 12 9 4 2 3" xfId="10941"/>
    <cellStyle name="Normal 12 9 4 2 4" xfId="10942"/>
    <cellStyle name="Normal 12 9 4 3" xfId="10943"/>
    <cellStyle name="Normal 12 9 4 4" xfId="10944"/>
    <cellStyle name="Normal 12 9 4 5" xfId="10945"/>
    <cellStyle name="Normal 12 9 5" xfId="10946"/>
    <cellStyle name="Normal 12 9 5 2" xfId="10947"/>
    <cellStyle name="Normal 12 9 5 2 2" xfId="10948"/>
    <cellStyle name="Normal 12 9 5 2 3" xfId="10949"/>
    <cellStyle name="Normal 12 9 5 2 4" xfId="10950"/>
    <cellStyle name="Normal 12 9 5 3" xfId="10951"/>
    <cellStyle name="Normal 12 9 5 4" xfId="10952"/>
    <cellStyle name="Normal 12 9 5 5" xfId="10953"/>
    <cellStyle name="Normal 12 9 6" xfId="10954"/>
    <cellStyle name="Normal 12 9 6 2" xfId="10955"/>
    <cellStyle name="Normal 12 9 6 3" xfId="10956"/>
    <cellStyle name="Normal 12 9 6 4" xfId="10957"/>
    <cellStyle name="Normal 12 9 7" xfId="10958"/>
    <cellStyle name="Normal 12 9 8" xfId="10959"/>
    <cellStyle name="Normal 12 9 9" xfId="10960"/>
    <cellStyle name="Normal 120" xfId="10961"/>
    <cellStyle name="Normal 121" xfId="10962"/>
    <cellStyle name="Normal 122" xfId="10963"/>
    <cellStyle name="Normal 123" xfId="10964"/>
    <cellStyle name="Normal 124" xfId="10965"/>
    <cellStyle name="Normal 125" xfId="10966"/>
    <cellStyle name="Normal 126" xfId="10967"/>
    <cellStyle name="Normal 127" xfId="10968"/>
    <cellStyle name="Normal 128" xfId="10969"/>
    <cellStyle name="Normal 128 10" xfId="10970"/>
    <cellStyle name="Normal 128 2" xfId="10971"/>
    <cellStyle name="Normal 128 2 2" xfId="10972"/>
    <cellStyle name="Normal 128 2 2 2" xfId="10973"/>
    <cellStyle name="Normal 128 2 2 2 2" xfId="10974"/>
    <cellStyle name="Normal 128 2 2 2 2 2" xfId="10975"/>
    <cellStyle name="Normal 128 2 2 2 2 2 2" xfId="10976"/>
    <cellStyle name="Normal 128 2 2 2 2 2 3" xfId="10977"/>
    <cellStyle name="Normal 128 2 2 2 2 2 4" xfId="10978"/>
    <cellStyle name="Normal 128 2 2 2 2 3" xfId="10979"/>
    <cellStyle name="Normal 128 2 2 2 2 4" xfId="10980"/>
    <cellStyle name="Normal 128 2 2 2 2 5" xfId="10981"/>
    <cellStyle name="Normal 128 2 2 2 3" xfId="10982"/>
    <cellStyle name="Normal 128 2 2 2 3 2" xfId="10983"/>
    <cellStyle name="Normal 128 2 2 2 3 2 2" xfId="10984"/>
    <cellStyle name="Normal 128 2 2 2 3 2 3" xfId="10985"/>
    <cellStyle name="Normal 128 2 2 2 3 2 4" xfId="10986"/>
    <cellStyle name="Normal 128 2 2 2 3 3" xfId="10987"/>
    <cellStyle name="Normal 128 2 2 2 3 4" xfId="10988"/>
    <cellStyle name="Normal 128 2 2 2 3 5" xfId="10989"/>
    <cellStyle name="Normal 128 2 2 2 4" xfId="10990"/>
    <cellStyle name="Normal 128 2 2 2 4 2" xfId="10991"/>
    <cellStyle name="Normal 128 2 2 2 4 3" xfId="10992"/>
    <cellStyle name="Normal 128 2 2 2 4 4" xfId="10993"/>
    <cellStyle name="Normal 128 2 2 2 5" xfId="10994"/>
    <cellStyle name="Normal 128 2 2 2 6" xfId="10995"/>
    <cellStyle name="Normal 128 2 2 2 7" xfId="10996"/>
    <cellStyle name="Normal 128 2 2 3" xfId="10997"/>
    <cellStyle name="Normal 128 2 2 3 2" xfId="10998"/>
    <cellStyle name="Normal 128 2 2 3 2 2" xfId="10999"/>
    <cellStyle name="Normal 128 2 2 3 2 3" xfId="11000"/>
    <cellStyle name="Normal 128 2 2 3 2 4" xfId="11001"/>
    <cellStyle name="Normal 128 2 2 3 3" xfId="11002"/>
    <cellStyle name="Normal 128 2 2 3 4" xfId="11003"/>
    <cellStyle name="Normal 128 2 2 3 5" xfId="11004"/>
    <cellStyle name="Normal 128 2 2 4" xfId="11005"/>
    <cellStyle name="Normal 128 2 2 4 2" xfId="11006"/>
    <cellStyle name="Normal 128 2 2 4 2 2" xfId="11007"/>
    <cellStyle name="Normal 128 2 2 4 2 3" xfId="11008"/>
    <cellStyle name="Normal 128 2 2 4 2 4" xfId="11009"/>
    <cellStyle name="Normal 128 2 2 4 3" xfId="11010"/>
    <cellStyle name="Normal 128 2 2 4 4" xfId="11011"/>
    <cellStyle name="Normal 128 2 2 4 5" xfId="11012"/>
    <cellStyle name="Normal 128 2 2 5" xfId="11013"/>
    <cellStyle name="Normal 128 2 2 5 2" xfId="11014"/>
    <cellStyle name="Normal 128 2 2 5 3" xfId="11015"/>
    <cellStyle name="Normal 128 2 2 5 4" xfId="11016"/>
    <cellStyle name="Normal 128 2 2 6" xfId="11017"/>
    <cellStyle name="Normal 128 2 2 7" xfId="11018"/>
    <cellStyle name="Normal 128 2 2 8" xfId="11019"/>
    <cellStyle name="Normal 128 2 3" xfId="11020"/>
    <cellStyle name="Normal 128 2 3 2" xfId="11021"/>
    <cellStyle name="Normal 128 2 3 2 2" xfId="11022"/>
    <cellStyle name="Normal 128 2 3 2 2 2" xfId="11023"/>
    <cellStyle name="Normal 128 2 3 2 2 3" xfId="11024"/>
    <cellStyle name="Normal 128 2 3 2 2 4" xfId="11025"/>
    <cellStyle name="Normal 128 2 3 2 3" xfId="11026"/>
    <cellStyle name="Normal 128 2 3 2 4" xfId="11027"/>
    <cellStyle name="Normal 128 2 3 2 5" xfId="11028"/>
    <cellStyle name="Normal 128 2 3 3" xfId="11029"/>
    <cellStyle name="Normal 128 2 3 3 2" xfId="11030"/>
    <cellStyle name="Normal 128 2 3 3 2 2" xfId="11031"/>
    <cellStyle name="Normal 128 2 3 3 2 3" xfId="11032"/>
    <cellStyle name="Normal 128 2 3 3 2 4" xfId="11033"/>
    <cellStyle name="Normal 128 2 3 3 3" xfId="11034"/>
    <cellStyle name="Normal 128 2 3 3 4" xfId="11035"/>
    <cellStyle name="Normal 128 2 3 3 5" xfId="11036"/>
    <cellStyle name="Normal 128 2 3 4" xfId="11037"/>
    <cellStyle name="Normal 128 2 3 4 2" xfId="11038"/>
    <cellStyle name="Normal 128 2 3 4 3" xfId="11039"/>
    <cellStyle name="Normal 128 2 3 4 4" xfId="11040"/>
    <cellStyle name="Normal 128 2 3 5" xfId="11041"/>
    <cellStyle name="Normal 128 2 3 6" xfId="11042"/>
    <cellStyle name="Normal 128 2 3 7" xfId="11043"/>
    <cellStyle name="Normal 128 2 4" xfId="11044"/>
    <cellStyle name="Normal 128 2 4 2" xfId="11045"/>
    <cellStyle name="Normal 128 2 4 2 2" xfId="11046"/>
    <cellStyle name="Normal 128 2 4 2 3" xfId="11047"/>
    <cellStyle name="Normal 128 2 4 2 4" xfId="11048"/>
    <cellStyle name="Normal 128 2 4 3" xfId="11049"/>
    <cellStyle name="Normal 128 2 4 4" xfId="11050"/>
    <cellStyle name="Normal 128 2 4 5" xfId="11051"/>
    <cellStyle name="Normal 128 2 5" xfId="11052"/>
    <cellStyle name="Normal 128 2 5 2" xfId="11053"/>
    <cellStyle name="Normal 128 2 5 2 2" xfId="11054"/>
    <cellStyle name="Normal 128 2 5 2 3" xfId="11055"/>
    <cellStyle name="Normal 128 2 5 2 4" xfId="11056"/>
    <cellStyle name="Normal 128 2 5 3" xfId="11057"/>
    <cellStyle name="Normal 128 2 5 4" xfId="11058"/>
    <cellStyle name="Normal 128 2 5 5" xfId="11059"/>
    <cellStyle name="Normal 128 2 6" xfId="11060"/>
    <cellStyle name="Normal 128 2 6 2" xfId="11061"/>
    <cellStyle name="Normal 128 2 6 3" xfId="11062"/>
    <cellStyle name="Normal 128 2 6 4" xfId="11063"/>
    <cellStyle name="Normal 128 2 7" xfId="11064"/>
    <cellStyle name="Normal 128 2 8" xfId="11065"/>
    <cellStyle name="Normal 128 2 9" xfId="11066"/>
    <cellStyle name="Normal 128 3" xfId="11067"/>
    <cellStyle name="Normal 128 3 2" xfId="11068"/>
    <cellStyle name="Normal 128 3 2 2" xfId="11069"/>
    <cellStyle name="Normal 128 3 2 2 2" xfId="11070"/>
    <cellStyle name="Normal 128 3 2 2 2 2" xfId="11071"/>
    <cellStyle name="Normal 128 3 2 2 2 3" xfId="11072"/>
    <cellStyle name="Normal 128 3 2 2 2 4" xfId="11073"/>
    <cellStyle name="Normal 128 3 2 2 3" xfId="11074"/>
    <cellStyle name="Normal 128 3 2 2 4" xfId="11075"/>
    <cellStyle name="Normal 128 3 2 2 5" xfId="11076"/>
    <cellStyle name="Normal 128 3 2 3" xfId="11077"/>
    <cellStyle name="Normal 128 3 2 3 2" xfId="11078"/>
    <cellStyle name="Normal 128 3 2 3 2 2" xfId="11079"/>
    <cellStyle name="Normal 128 3 2 3 2 3" xfId="11080"/>
    <cellStyle name="Normal 128 3 2 3 2 4" xfId="11081"/>
    <cellStyle name="Normal 128 3 2 3 3" xfId="11082"/>
    <cellStyle name="Normal 128 3 2 3 4" xfId="11083"/>
    <cellStyle name="Normal 128 3 2 3 5" xfId="11084"/>
    <cellStyle name="Normal 128 3 2 4" xfId="11085"/>
    <cellStyle name="Normal 128 3 2 4 2" xfId="11086"/>
    <cellStyle name="Normal 128 3 2 4 3" xfId="11087"/>
    <cellStyle name="Normal 128 3 2 4 4" xfId="11088"/>
    <cellStyle name="Normal 128 3 2 5" xfId="11089"/>
    <cellStyle name="Normal 128 3 2 6" xfId="11090"/>
    <cellStyle name="Normal 128 3 2 7" xfId="11091"/>
    <cellStyle name="Normal 128 3 3" xfId="11092"/>
    <cellStyle name="Normal 128 3 3 2" xfId="11093"/>
    <cellStyle name="Normal 128 3 3 2 2" xfId="11094"/>
    <cellStyle name="Normal 128 3 3 2 3" xfId="11095"/>
    <cellStyle name="Normal 128 3 3 2 4" xfId="11096"/>
    <cellStyle name="Normal 128 3 3 3" xfId="11097"/>
    <cellStyle name="Normal 128 3 3 4" xfId="11098"/>
    <cellStyle name="Normal 128 3 3 5" xfId="11099"/>
    <cellStyle name="Normal 128 3 4" xfId="11100"/>
    <cellStyle name="Normal 128 3 4 2" xfId="11101"/>
    <cellStyle name="Normal 128 3 4 2 2" xfId="11102"/>
    <cellStyle name="Normal 128 3 4 2 3" xfId="11103"/>
    <cellStyle name="Normal 128 3 4 2 4" xfId="11104"/>
    <cellStyle name="Normal 128 3 4 3" xfId="11105"/>
    <cellStyle name="Normal 128 3 4 4" xfId="11106"/>
    <cellStyle name="Normal 128 3 4 5" xfId="11107"/>
    <cellStyle name="Normal 128 3 5" xfId="11108"/>
    <cellStyle name="Normal 128 3 5 2" xfId="11109"/>
    <cellStyle name="Normal 128 3 5 3" xfId="11110"/>
    <cellStyle name="Normal 128 3 5 4" xfId="11111"/>
    <cellStyle name="Normal 128 3 6" xfId="11112"/>
    <cellStyle name="Normal 128 3 7" xfId="11113"/>
    <cellStyle name="Normal 128 3 8" xfId="11114"/>
    <cellStyle name="Normal 128 4" xfId="11115"/>
    <cellStyle name="Normal 128 4 2" xfId="11116"/>
    <cellStyle name="Normal 128 4 2 2" xfId="11117"/>
    <cellStyle name="Normal 128 4 2 2 2" xfId="11118"/>
    <cellStyle name="Normal 128 4 2 2 3" xfId="11119"/>
    <cellStyle name="Normal 128 4 2 2 4" xfId="11120"/>
    <cellStyle name="Normal 128 4 2 3" xfId="11121"/>
    <cellStyle name="Normal 128 4 2 4" xfId="11122"/>
    <cellStyle name="Normal 128 4 2 5" xfId="11123"/>
    <cellStyle name="Normal 128 4 3" xfId="11124"/>
    <cellStyle name="Normal 128 4 3 2" xfId="11125"/>
    <cellStyle name="Normal 128 4 3 2 2" xfId="11126"/>
    <cellStyle name="Normal 128 4 3 2 3" xfId="11127"/>
    <cellStyle name="Normal 128 4 3 2 4" xfId="11128"/>
    <cellStyle name="Normal 128 4 3 3" xfId="11129"/>
    <cellStyle name="Normal 128 4 3 4" xfId="11130"/>
    <cellStyle name="Normal 128 4 3 5" xfId="11131"/>
    <cellStyle name="Normal 128 4 4" xfId="11132"/>
    <cellStyle name="Normal 128 4 4 2" xfId="11133"/>
    <cellStyle name="Normal 128 4 4 3" xfId="11134"/>
    <cellStyle name="Normal 128 4 4 4" xfId="11135"/>
    <cellStyle name="Normal 128 4 5" xfId="11136"/>
    <cellStyle name="Normal 128 4 6" xfId="11137"/>
    <cellStyle name="Normal 128 4 7" xfId="11138"/>
    <cellStyle name="Normal 128 5" xfId="11139"/>
    <cellStyle name="Normal 128 5 2" xfId="11140"/>
    <cellStyle name="Normal 128 5 2 2" xfId="11141"/>
    <cellStyle name="Normal 128 5 2 3" xfId="11142"/>
    <cellStyle name="Normal 128 5 2 4" xfId="11143"/>
    <cellStyle name="Normal 128 5 3" xfId="11144"/>
    <cellStyle name="Normal 128 5 4" xfId="11145"/>
    <cellStyle name="Normal 128 5 5" xfId="11146"/>
    <cellStyle name="Normal 128 6" xfId="11147"/>
    <cellStyle name="Normal 128 6 2" xfId="11148"/>
    <cellStyle name="Normal 128 6 2 2" xfId="11149"/>
    <cellStyle name="Normal 128 6 2 3" xfId="11150"/>
    <cellStyle name="Normal 128 6 2 4" xfId="11151"/>
    <cellStyle name="Normal 128 6 3" xfId="11152"/>
    <cellStyle name="Normal 128 6 4" xfId="11153"/>
    <cellStyle name="Normal 128 6 5" xfId="11154"/>
    <cellStyle name="Normal 128 7" xfId="11155"/>
    <cellStyle name="Normal 128 7 2" xfId="11156"/>
    <cellStyle name="Normal 128 7 3" xfId="11157"/>
    <cellStyle name="Normal 128 7 4" xfId="11158"/>
    <cellStyle name="Normal 128 8" xfId="11159"/>
    <cellStyle name="Normal 128 9" xfId="11160"/>
    <cellStyle name="Normal 129" xfId="11161"/>
    <cellStyle name="Normal 13" xfId="11162"/>
    <cellStyle name="Normal 13 10" xfId="11163"/>
    <cellStyle name="Normal 13 11" xfId="11164"/>
    <cellStyle name="Normal 13 12" xfId="11165"/>
    <cellStyle name="Normal 13 2" xfId="11166"/>
    <cellStyle name="Normal 13 2 2" xfId="11167"/>
    <cellStyle name="Normal 13 2 2 2" xfId="11168"/>
    <cellStyle name="Normal 13 2 2 2 2" xfId="11169"/>
    <cellStyle name="Normal 13 2 2 2 2 2" xfId="11170"/>
    <cellStyle name="Normal 13 2 2 2 2 2 2" xfId="11171"/>
    <cellStyle name="Normal 13 2 2 2 2 2 3" xfId="11172"/>
    <cellStyle name="Normal 13 2 2 2 2 2 4" xfId="11173"/>
    <cellStyle name="Normal 13 2 2 2 2 3" xfId="11174"/>
    <cellStyle name="Normal 13 2 2 2 2 4" xfId="11175"/>
    <cellStyle name="Normal 13 2 2 2 2 5" xfId="11176"/>
    <cellStyle name="Normal 13 2 2 2 3" xfId="11177"/>
    <cellStyle name="Normal 13 2 2 2 3 2" xfId="11178"/>
    <cellStyle name="Normal 13 2 2 2 3 2 2" xfId="11179"/>
    <cellStyle name="Normal 13 2 2 2 3 2 3" xfId="11180"/>
    <cellStyle name="Normal 13 2 2 2 3 2 4" xfId="11181"/>
    <cellStyle name="Normal 13 2 2 2 3 3" xfId="11182"/>
    <cellStyle name="Normal 13 2 2 2 3 4" xfId="11183"/>
    <cellStyle name="Normal 13 2 2 2 3 5" xfId="11184"/>
    <cellStyle name="Normal 13 2 2 2 4" xfId="11185"/>
    <cellStyle name="Normal 13 2 2 2 4 2" xfId="11186"/>
    <cellStyle name="Normal 13 2 2 2 4 3" xfId="11187"/>
    <cellStyle name="Normal 13 2 2 2 4 4" xfId="11188"/>
    <cellStyle name="Normal 13 2 2 2 5" xfId="11189"/>
    <cellStyle name="Normal 13 2 2 2 6" xfId="11190"/>
    <cellStyle name="Normal 13 2 2 2 7" xfId="11191"/>
    <cellStyle name="Normal 13 2 2 3" xfId="11192"/>
    <cellStyle name="Normal 13 2 2 3 2" xfId="11193"/>
    <cellStyle name="Normal 13 2 2 3 2 2" xfId="11194"/>
    <cellStyle name="Normal 13 2 2 3 2 3" xfId="11195"/>
    <cellStyle name="Normal 13 2 2 3 2 4" xfId="11196"/>
    <cellStyle name="Normal 13 2 2 3 3" xfId="11197"/>
    <cellStyle name="Normal 13 2 2 3 4" xfId="11198"/>
    <cellStyle name="Normal 13 2 2 3 5" xfId="11199"/>
    <cellStyle name="Normal 13 2 2 4" xfId="11200"/>
    <cellStyle name="Normal 13 2 2 4 2" xfId="11201"/>
    <cellStyle name="Normal 13 2 2 4 2 2" xfId="11202"/>
    <cellStyle name="Normal 13 2 2 4 2 3" xfId="11203"/>
    <cellStyle name="Normal 13 2 2 4 2 4" xfId="11204"/>
    <cellStyle name="Normal 13 2 2 4 3" xfId="11205"/>
    <cellStyle name="Normal 13 2 2 4 4" xfId="11206"/>
    <cellStyle name="Normal 13 2 2 4 5" xfId="11207"/>
    <cellStyle name="Normal 13 2 2 5" xfId="11208"/>
    <cellStyle name="Normal 13 2 2 5 2" xfId="11209"/>
    <cellStyle name="Normal 13 2 2 5 3" xfId="11210"/>
    <cellStyle name="Normal 13 2 2 5 4" xfId="11211"/>
    <cellStyle name="Normal 13 2 2 6" xfId="11212"/>
    <cellStyle name="Normal 13 2 2 7" xfId="11213"/>
    <cellStyle name="Normal 13 2 2 8" xfId="11214"/>
    <cellStyle name="Normal 13 2 3" xfId="11215"/>
    <cellStyle name="Normal 13 2 3 2" xfId="11216"/>
    <cellStyle name="Normal 13 2 3 2 2" xfId="11217"/>
    <cellStyle name="Normal 13 2 3 2 2 2" xfId="11218"/>
    <cellStyle name="Normal 13 2 3 2 2 3" xfId="11219"/>
    <cellStyle name="Normal 13 2 3 2 2 4" xfId="11220"/>
    <cellStyle name="Normal 13 2 3 2 3" xfId="11221"/>
    <cellStyle name="Normal 13 2 3 2 4" xfId="11222"/>
    <cellStyle name="Normal 13 2 3 2 5" xfId="11223"/>
    <cellStyle name="Normal 13 2 3 3" xfId="11224"/>
    <cellStyle name="Normal 13 2 3 3 2" xfId="11225"/>
    <cellStyle name="Normal 13 2 3 3 2 2" xfId="11226"/>
    <cellStyle name="Normal 13 2 3 3 2 3" xfId="11227"/>
    <cellStyle name="Normal 13 2 3 3 2 4" xfId="11228"/>
    <cellStyle name="Normal 13 2 3 3 3" xfId="11229"/>
    <cellStyle name="Normal 13 2 3 3 4" xfId="11230"/>
    <cellStyle name="Normal 13 2 3 3 5" xfId="11231"/>
    <cellStyle name="Normal 13 2 3 4" xfId="11232"/>
    <cellStyle name="Normal 13 2 3 4 2" xfId="11233"/>
    <cellStyle name="Normal 13 2 3 4 3" xfId="11234"/>
    <cellStyle name="Normal 13 2 3 4 4" xfId="11235"/>
    <cellStyle name="Normal 13 2 3 5" xfId="11236"/>
    <cellStyle name="Normal 13 2 3 6" xfId="11237"/>
    <cellStyle name="Normal 13 2 3 7" xfId="11238"/>
    <cellStyle name="Normal 13 2 4" xfId="11239"/>
    <cellStyle name="Normal 13 2 4 2" xfId="11240"/>
    <cellStyle name="Normal 13 2 4 2 2" xfId="11241"/>
    <cellStyle name="Normal 13 2 4 2 3" xfId="11242"/>
    <cellStyle name="Normal 13 2 4 2 4" xfId="11243"/>
    <cellStyle name="Normal 13 2 4 3" xfId="11244"/>
    <cellStyle name="Normal 13 2 4 4" xfId="11245"/>
    <cellStyle name="Normal 13 2 4 5" xfId="11246"/>
    <cellStyle name="Normal 13 2 5" xfId="11247"/>
    <cellStyle name="Normal 13 2 5 2" xfId="11248"/>
    <cellStyle name="Normal 13 2 5 2 2" xfId="11249"/>
    <cellStyle name="Normal 13 2 5 2 3" xfId="11250"/>
    <cellStyle name="Normal 13 2 5 2 4" xfId="11251"/>
    <cellStyle name="Normal 13 2 5 3" xfId="11252"/>
    <cellStyle name="Normal 13 2 5 4" xfId="11253"/>
    <cellStyle name="Normal 13 2 5 5" xfId="11254"/>
    <cellStyle name="Normal 13 2 6" xfId="11255"/>
    <cellStyle name="Normal 13 2 6 2" xfId="11256"/>
    <cellStyle name="Normal 13 2 6 3" xfId="11257"/>
    <cellStyle name="Normal 13 2 6 4" xfId="11258"/>
    <cellStyle name="Normal 13 2 7" xfId="11259"/>
    <cellStyle name="Normal 13 2 8" xfId="11260"/>
    <cellStyle name="Normal 13 2 9" xfId="11261"/>
    <cellStyle name="Normal 13 3" xfId="11262"/>
    <cellStyle name="Normal 13 3 2" xfId="11263"/>
    <cellStyle name="Normal 13 3 2 2" xfId="11264"/>
    <cellStyle name="Normal 13 3 2 2 2" xfId="11265"/>
    <cellStyle name="Normal 13 3 2 2 2 2" xfId="11266"/>
    <cellStyle name="Normal 13 3 2 2 2 3" xfId="11267"/>
    <cellStyle name="Normal 13 3 2 2 2 4" xfId="11268"/>
    <cellStyle name="Normal 13 3 2 2 3" xfId="11269"/>
    <cellStyle name="Normal 13 3 2 2 4" xfId="11270"/>
    <cellStyle name="Normal 13 3 2 2 5" xfId="11271"/>
    <cellStyle name="Normal 13 3 2 3" xfId="11272"/>
    <cellStyle name="Normal 13 3 2 3 2" xfId="11273"/>
    <cellStyle name="Normal 13 3 2 3 2 2" xfId="11274"/>
    <cellStyle name="Normal 13 3 2 3 2 3" xfId="11275"/>
    <cellStyle name="Normal 13 3 2 3 2 4" xfId="11276"/>
    <cellStyle name="Normal 13 3 2 3 3" xfId="11277"/>
    <cellStyle name="Normal 13 3 2 3 4" xfId="11278"/>
    <cellStyle name="Normal 13 3 2 3 5" xfId="11279"/>
    <cellStyle name="Normal 13 3 2 4" xfId="11280"/>
    <cellStyle name="Normal 13 3 2 4 2" xfId="11281"/>
    <cellStyle name="Normal 13 3 2 4 3" xfId="11282"/>
    <cellStyle name="Normal 13 3 2 4 4" xfId="11283"/>
    <cellStyle name="Normal 13 3 2 5" xfId="11284"/>
    <cellStyle name="Normal 13 3 2 6" xfId="11285"/>
    <cellStyle name="Normal 13 3 2 7" xfId="11286"/>
    <cellStyle name="Normal 13 3 3" xfId="11287"/>
    <cellStyle name="Normal 13 3 3 2" xfId="11288"/>
    <cellStyle name="Normal 13 3 3 2 2" xfId="11289"/>
    <cellStyle name="Normal 13 3 3 2 3" xfId="11290"/>
    <cellStyle name="Normal 13 3 3 2 4" xfId="11291"/>
    <cellStyle name="Normal 13 3 3 3" xfId="11292"/>
    <cellStyle name="Normal 13 3 3 4" xfId="11293"/>
    <cellStyle name="Normal 13 3 3 5" xfId="11294"/>
    <cellStyle name="Normal 13 3 4" xfId="11295"/>
    <cellStyle name="Normal 13 3 4 2" xfId="11296"/>
    <cellStyle name="Normal 13 3 4 2 2" xfId="11297"/>
    <cellStyle name="Normal 13 3 4 2 3" xfId="11298"/>
    <cellStyle name="Normal 13 3 4 2 4" xfId="11299"/>
    <cellStyle name="Normal 13 3 4 3" xfId="11300"/>
    <cellStyle name="Normal 13 3 4 4" xfId="11301"/>
    <cellStyle name="Normal 13 3 4 5" xfId="11302"/>
    <cellStyle name="Normal 13 3 5" xfId="11303"/>
    <cellStyle name="Normal 13 3 5 2" xfId="11304"/>
    <cellStyle name="Normal 13 3 5 3" xfId="11305"/>
    <cellStyle name="Normal 13 3 5 4" xfId="11306"/>
    <cellStyle name="Normal 13 3 6" xfId="11307"/>
    <cellStyle name="Normal 13 3 7" xfId="11308"/>
    <cellStyle name="Normal 13 3 8" xfId="11309"/>
    <cellStyle name="Normal 13 4" xfId="11310"/>
    <cellStyle name="Normal 13 4 2" xfId="11311"/>
    <cellStyle name="Normal 13 4 2 2" xfId="11312"/>
    <cellStyle name="Normal 13 4 2 2 2" xfId="11313"/>
    <cellStyle name="Normal 13 4 2 2 3" xfId="11314"/>
    <cellStyle name="Normal 13 4 2 2 4" xfId="11315"/>
    <cellStyle name="Normal 13 4 2 3" xfId="11316"/>
    <cellStyle name="Normal 13 4 2 4" xfId="11317"/>
    <cellStyle name="Normal 13 4 2 5" xfId="11318"/>
    <cellStyle name="Normal 13 4 3" xfId="11319"/>
    <cellStyle name="Normal 13 4 3 2" xfId="11320"/>
    <cellStyle name="Normal 13 4 3 2 2" xfId="11321"/>
    <cellStyle name="Normal 13 4 3 2 3" xfId="11322"/>
    <cellStyle name="Normal 13 4 3 2 4" xfId="11323"/>
    <cellStyle name="Normal 13 4 3 3" xfId="11324"/>
    <cellStyle name="Normal 13 4 3 4" xfId="11325"/>
    <cellStyle name="Normal 13 4 3 5" xfId="11326"/>
    <cellStyle name="Normal 13 4 4" xfId="11327"/>
    <cellStyle name="Normal 13 4 4 2" xfId="11328"/>
    <cellStyle name="Normal 13 4 4 3" xfId="11329"/>
    <cellStyle name="Normal 13 4 4 4" xfId="11330"/>
    <cellStyle name="Normal 13 4 5" xfId="11331"/>
    <cellStyle name="Normal 13 4 6" xfId="11332"/>
    <cellStyle name="Normal 13 4 7" xfId="11333"/>
    <cellStyle name="Normal 13 5" xfId="11334"/>
    <cellStyle name="Normal 13 5 2" xfId="11335"/>
    <cellStyle name="Normal 13 5 2 2" xfId="11336"/>
    <cellStyle name="Normal 13 5 2 3" xfId="11337"/>
    <cellStyle name="Normal 13 5 2 4" xfId="11338"/>
    <cellStyle name="Normal 13 5 3" xfId="11339"/>
    <cellStyle name="Normal 13 5 4" xfId="11340"/>
    <cellStyle name="Normal 13 5 5" xfId="11341"/>
    <cellStyle name="Normal 13 6" xfId="11342"/>
    <cellStyle name="Normal 13 6 2" xfId="11343"/>
    <cellStyle name="Normal 13 6 2 2" xfId="11344"/>
    <cellStyle name="Normal 13 6 2 3" xfId="11345"/>
    <cellStyle name="Normal 13 6 2 4" xfId="11346"/>
    <cellStyle name="Normal 13 6 3" xfId="11347"/>
    <cellStyle name="Normal 13 6 4" xfId="11348"/>
    <cellStyle name="Normal 13 6 5" xfId="11349"/>
    <cellStyle name="Normal 13 7" xfId="11350"/>
    <cellStyle name="Normal 13 7 2" xfId="11351"/>
    <cellStyle name="Normal 13 7 3" xfId="11352"/>
    <cellStyle name="Normal 13 7 4" xfId="11353"/>
    <cellStyle name="Normal 13 8" xfId="11354"/>
    <cellStyle name="Normal 13 9" xfId="11355"/>
    <cellStyle name="Normal 130" xfId="11356"/>
    <cellStyle name="Normal 130 10" xfId="11357"/>
    <cellStyle name="Normal 130 2" xfId="11358"/>
    <cellStyle name="Normal 130 2 2" xfId="11359"/>
    <cellStyle name="Normal 130 2 2 2" xfId="11360"/>
    <cellStyle name="Normal 130 2 2 2 2" xfId="11361"/>
    <cellStyle name="Normal 130 2 2 2 2 2" xfId="11362"/>
    <cellStyle name="Normal 130 2 2 2 2 2 2" xfId="11363"/>
    <cellStyle name="Normal 130 2 2 2 2 2 3" xfId="11364"/>
    <cellStyle name="Normal 130 2 2 2 2 2 4" xfId="11365"/>
    <cellStyle name="Normal 130 2 2 2 2 3" xfId="11366"/>
    <cellStyle name="Normal 130 2 2 2 2 4" xfId="11367"/>
    <cellStyle name="Normal 130 2 2 2 2 5" xfId="11368"/>
    <cellStyle name="Normal 130 2 2 2 3" xfId="11369"/>
    <cellStyle name="Normal 130 2 2 2 3 2" xfId="11370"/>
    <cellStyle name="Normal 130 2 2 2 3 2 2" xfId="11371"/>
    <cellStyle name="Normal 130 2 2 2 3 2 3" xfId="11372"/>
    <cellStyle name="Normal 130 2 2 2 3 2 4" xfId="11373"/>
    <cellStyle name="Normal 130 2 2 2 3 3" xfId="11374"/>
    <cellStyle name="Normal 130 2 2 2 3 4" xfId="11375"/>
    <cellStyle name="Normal 130 2 2 2 3 5" xfId="11376"/>
    <cellStyle name="Normal 130 2 2 2 4" xfId="11377"/>
    <cellStyle name="Normal 130 2 2 2 4 2" xfId="11378"/>
    <cellStyle name="Normal 130 2 2 2 4 3" xfId="11379"/>
    <cellStyle name="Normal 130 2 2 2 4 4" xfId="11380"/>
    <cellStyle name="Normal 130 2 2 2 5" xfId="11381"/>
    <cellStyle name="Normal 130 2 2 2 6" xfId="11382"/>
    <cellStyle name="Normal 130 2 2 2 7" xfId="11383"/>
    <cellStyle name="Normal 130 2 2 3" xfId="11384"/>
    <cellStyle name="Normal 130 2 2 3 2" xfId="11385"/>
    <cellStyle name="Normal 130 2 2 3 2 2" xfId="11386"/>
    <cellStyle name="Normal 130 2 2 3 2 3" xfId="11387"/>
    <cellStyle name="Normal 130 2 2 3 2 4" xfId="11388"/>
    <cellStyle name="Normal 130 2 2 3 3" xfId="11389"/>
    <cellStyle name="Normal 130 2 2 3 4" xfId="11390"/>
    <cellStyle name="Normal 130 2 2 3 5" xfId="11391"/>
    <cellStyle name="Normal 130 2 2 4" xfId="11392"/>
    <cellStyle name="Normal 130 2 2 4 2" xfId="11393"/>
    <cellStyle name="Normal 130 2 2 4 2 2" xfId="11394"/>
    <cellStyle name="Normal 130 2 2 4 2 3" xfId="11395"/>
    <cellStyle name="Normal 130 2 2 4 2 4" xfId="11396"/>
    <cellStyle name="Normal 130 2 2 4 3" xfId="11397"/>
    <cellStyle name="Normal 130 2 2 4 4" xfId="11398"/>
    <cellStyle name="Normal 130 2 2 4 5" xfId="11399"/>
    <cellStyle name="Normal 130 2 2 5" xfId="11400"/>
    <cellStyle name="Normal 130 2 2 5 2" xfId="11401"/>
    <cellStyle name="Normal 130 2 2 5 3" xfId="11402"/>
    <cellStyle name="Normal 130 2 2 5 4" xfId="11403"/>
    <cellStyle name="Normal 130 2 2 6" xfId="11404"/>
    <cellStyle name="Normal 130 2 2 7" xfId="11405"/>
    <cellStyle name="Normal 130 2 2 8" xfId="11406"/>
    <cellStyle name="Normal 130 2 3" xfId="11407"/>
    <cellStyle name="Normal 130 2 3 2" xfId="11408"/>
    <cellStyle name="Normal 130 2 3 2 2" xfId="11409"/>
    <cellStyle name="Normal 130 2 3 2 2 2" xfId="11410"/>
    <cellStyle name="Normal 130 2 3 2 2 3" xfId="11411"/>
    <cellStyle name="Normal 130 2 3 2 2 4" xfId="11412"/>
    <cellStyle name="Normal 130 2 3 2 3" xfId="11413"/>
    <cellStyle name="Normal 130 2 3 2 4" xfId="11414"/>
    <cellStyle name="Normal 130 2 3 2 5" xfId="11415"/>
    <cellStyle name="Normal 130 2 3 3" xfId="11416"/>
    <cellStyle name="Normal 130 2 3 3 2" xfId="11417"/>
    <cellStyle name="Normal 130 2 3 3 2 2" xfId="11418"/>
    <cellStyle name="Normal 130 2 3 3 2 3" xfId="11419"/>
    <cellStyle name="Normal 130 2 3 3 2 4" xfId="11420"/>
    <cellStyle name="Normal 130 2 3 3 3" xfId="11421"/>
    <cellStyle name="Normal 130 2 3 3 4" xfId="11422"/>
    <cellStyle name="Normal 130 2 3 3 5" xfId="11423"/>
    <cellStyle name="Normal 130 2 3 4" xfId="11424"/>
    <cellStyle name="Normal 130 2 3 4 2" xfId="11425"/>
    <cellStyle name="Normal 130 2 3 4 3" xfId="11426"/>
    <cellStyle name="Normal 130 2 3 4 4" xfId="11427"/>
    <cellStyle name="Normal 130 2 3 5" xfId="11428"/>
    <cellStyle name="Normal 130 2 3 6" xfId="11429"/>
    <cellStyle name="Normal 130 2 3 7" xfId="11430"/>
    <cellStyle name="Normal 130 2 4" xfId="11431"/>
    <cellStyle name="Normal 130 2 4 2" xfId="11432"/>
    <cellStyle name="Normal 130 2 4 2 2" xfId="11433"/>
    <cellStyle name="Normal 130 2 4 2 3" xfId="11434"/>
    <cellStyle name="Normal 130 2 4 2 4" xfId="11435"/>
    <cellStyle name="Normal 130 2 4 3" xfId="11436"/>
    <cellStyle name="Normal 130 2 4 4" xfId="11437"/>
    <cellStyle name="Normal 130 2 4 5" xfId="11438"/>
    <cellStyle name="Normal 130 2 5" xfId="11439"/>
    <cellStyle name="Normal 130 2 5 2" xfId="11440"/>
    <cellStyle name="Normal 130 2 5 2 2" xfId="11441"/>
    <cellStyle name="Normal 130 2 5 2 3" xfId="11442"/>
    <cellStyle name="Normal 130 2 5 2 4" xfId="11443"/>
    <cellStyle name="Normal 130 2 5 3" xfId="11444"/>
    <cellStyle name="Normal 130 2 5 4" xfId="11445"/>
    <cellStyle name="Normal 130 2 5 5" xfId="11446"/>
    <cellStyle name="Normal 130 2 6" xfId="11447"/>
    <cellStyle name="Normal 130 2 6 2" xfId="11448"/>
    <cellStyle name="Normal 130 2 6 3" xfId="11449"/>
    <cellStyle name="Normal 130 2 6 4" xfId="11450"/>
    <cellStyle name="Normal 130 2 7" xfId="11451"/>
    <cellStyle name="Normal 130 2 8" xfId="11452"/>
    <cellStyle name="Normal 130 2 9" xfId="11453"/>
    <cellStyle name="Normal 130 3" xfId="11454"/>
    <cellStyle name="Normal 130 3 2" xfId="11455"/>
    <cellStyle name="Normal 130 3 2 2" xfId="11456"/>
    <cellStyle name="Normal 130 3 2 2 2" xfId="11457"/>
    <cellStyle name="Normal 130 3 2 2 2 2" xfId="11458"/>
    <cellStyle name="Normal 130 3 2 2 2 3" xfId="11459"/>
    <cellStyle name="Normal 130 3 2 2 2 4" xfId="11460"/>
    <cellStyle name="Normal 130 3 2 2 3" xfId="11461"/>
    <cellStyle name="Normal 130 3 2 2 4" xfId="11462"/>
    <cellStyle name="Normal 130 3 2 2 5" xfId="11463"/>
    <cellStyle name="Normal 130 3 2 3" xfId="11464"/>
    <cellStyle name="Normal 130 3 2 3 2" xfId="11465"/>
    <cellStyle name="Normal 130 3 2 3 2 2" xfId="11466"/>
    <cellStyle name="Normal 130 3 2 3 2 3" xfId="11467"/>
    <cellStyle name="Normal 130 3 2 3 2 4" xfId="11468"/>
    <cellStyle name="Normal 130 3 2 3 3" xfId="11469"/>
    <cellStyle name="Normal 130 3 2 3 4" xfId="11470"/>
    <cellStyle name="Normal 130 3 2 3 5" xfId="11471"/>
    <cellStyle name="Normal 130 3 2 4" xfId="11472"/>
    <cellStyle name="Normal 130 3 2 4 2" xfId="11473"/>
    <cellStyle name="Normal 130 3 2 4 3" xfId="11474"/>
    <cellStyle name="Normal 130 3 2 4 4" xfId="11475"/>
    <cellStyle name="Normal 130 3 2 5" xfId="11476"/>
    <cellStyle name="Normal 130 3 2 6" xfId="11477"/>
    <cellStyle name="Normal 130 3 2 7" xfId="11478"/>
    <cellStyle name="Normal 130 3 3" xfId="11479"/>
    <cellStyle name="Normal 130 3 3 2" xfId="11480"/>
    <cellStyle name="Normal 130 3 3 2 2" xfId="11481"/>
    <cellStyle name="Normal 130 3 3 2 3" xfId="11482"/>
    <cellStyle name="Normal 130 3 3 2 4" xfId="11483"/>
    <cellStyle name="Normal 130 3 3 3" xfId="11484"/>
    <cellStyle name="Normal 130 3 3 4" xfId="11485"/>
    <cellStyle name="Normal 130 3 3 5" xfId="11486"/>
    <cellStyle name="Normal 130 3 4" xfId="11487"/>
    <cellStyle name="Normal 130 3 4 2" xfId="11488"/>
    <cellStyle name="Normal 130 3 4 2 2" xfId="11489"/>
    <cellStyle name="Normal 130 3 4 2 3" xfId="11490"/>
    <cellStyle name="Normal 130 3 4 2 4" xfId="11491"/>
    <cellStyle name="Normal 130 3 4 3" xfId="11492"/>
    <cellStyle name="Normal 130 3 4 4" xfId="11493"/>
    <cellStyle name="Normal 130 3 4 5" xfId="11494"/>
    <cellStyle name="Normal 130 3 5" xfId="11495"/>
    <cellStyle name="Normal 130 3 5 2" xfId="11496"/>
    <cellStyle name="Normal 130 3 5 3" xfId="11497"/>
    <cellStyle name="Normal 130 3 5 4" xfId="11498"/>
    <cellStyle name="Normal 130 3 6" xfId="11499"/>
    <cellStyle name="Normal 130 3 7" xfId="11500"/>
    <cellStyle name="Normal 130 3 8" xfId="11501"/>
    <cellStyle name="Normal 130 4" xfId="11502"/>
    <cellStyle name="Normal 130 4 2" xfId="11503"/>
    <cellStyle name="Normal 130 4 2 2" xfId="11504"/>
    <cellStyle name="Normal 130 4 2 2 2" xfId="11505"/>
    <cellStyle name="Normal 130 4 2 2 3" xfId="11506"/>
    <cellStyle name="Normal 130 4 2 2 4" xfId="11507"/>
    <cellStyle name="Normal 130 4 2 3" xfId="11508"/>
    <cellStyle name="Normal 130 4 2 4" xfId="11509"/>
    <cellStyle name="Normal 130 4 2 5" xfId="11510"/>
    <cellStyle name="Normal 130 4 3" xfId="11511"/>
    <cellStyle name="Normal 130 4 3 2" xfId="11512"/>
    <cellStyle name="Normal 130 4 3 2 2" xfId="11513"/>
    <cellStyle name="Normal 130 4 3 2 3" xfId="11514"/>
    <cellStyle name="Normal 130 4 3 2 4" xfId="11515"/>
    <cellStyle name="Normal 130 4 3 3" xfId="11516"/>
    <cellStyle name="Normal 130 4 3 4" xfId="11517"/>
    <cellStyle name="Normal 130 4 3 5" xfId="11518"/>
    <cellStyle name="Normal 130 4 4" xfId="11519"/>
    <cellStyle name="Normal 130 4 4 2" xfId="11520"/>
    <cellStyle name="Normal 130 4 4 3" xfId="11521"/>
    <cellStyle name="Normal 130 4 4 4" xfId="11522"/>
    <cellStyle name="Normal 130 4 5" xfId="11523"/>
    <cellStyle name="Normal 130 4 6" xfId="11524"/>
    <cellStyle name="Normal 130 4 7" xfId="11525"/>
    <cellStyle name="Normal 130 5" xfId="11526"/>
    <cellStyle name="Normal 130 5 2" xfId="11527"/>
    <cellStyle name="Normal 130 5 2 2" xfId="11528"/>
    <cellStyle name="Normal 130 5 2 3" xfId="11529"/>
    <cellStyle name="Normal 130 5 2 4" xfId="11530"/>
    <cellStyle name="Normal 130 5 3" xfId="11531"/>
    <cellStyle name="Normal 130 5 4" xfId="11532"/>
    <cellStyle name="Normal 130 5 5" xfId="11533"/>
    <cellStyle name="Normal 130 6" xfId="11534"/>
    <cellStyle name="Normal 130 6 2" xfId="11535"/>
    <cellStyle name="Normal 130 6 2 2" xfId="11536"/>
    <cellStyle name="Normal 130 6 2 3" xfId="11537"/>
    <cellStyle name="Normal 130 6 2 4" xfId="11538"/>
    <cellStyle name="Normal 130 6 3" xfId="11539"/>
    <cellStyle name="Normal 130 6 4" xfId="11540"/>
    <cellStyle name="Normal 130 6 5" xfId="11541"/>
    <cellStyle name="Normal 130 7" xfId="11542"/>
    <cellStyle name="Normal 130 7 2" xfId="11543"/>
    <cellStyle name="Normal 130 7 3" xfId="11544"/>
    <cellStyle name="Normal 130 7 4" xfId="11545"/>
    <cellStyle name="Normal 130 8" xfId="11546"/>
    <cellStyle name="Normal 130 9" xfId="11547"/>
    <cellStyle name="Normal 131" xfId="11548"/>
    <cellStyle name="Normal 131 10" xfId="11549"/>
    <cellStyle name="Normal 131 2" xfId="11550"/>
    <cellStyle name="Normal 131 2 2" xfId="11551"/>
    <cellStyle name="Normal 131 2 2 2" xfId="11552"/>
    <cellStyle name="Normal 131 2 2 2 2" xfId="11553"/>
    <cellStyle name="Normal 131 2 2 2 2 2" xfId="11554"/>
    <cellStyle name="Normal 131 2 2 2 2 2 2" xfId="11555"/>
    <cellStyle name="Normal 131 2 2 2 2 2 3" xfId="11556"/>
    <cellStyle name="Normal 131 2 2 2 2 2 4" xfId="11557"/>
    <cellStyle name="Normal 131 2 2 2 2 3" xfId="11558"/>
    <cellStyle name="Normal 131 2 2 2 2 4" xfId="11559"/>
    <cellStyle name="Normal 131 2 2 2 2 5" xfId="11560"/>
    <cellStyle name="Normal 131 2 2 2 3" xfId="11561"/>
    <cellStyle name="Normal 131 2 2 2 3 2" xfId="11562"/>
    <cellStyle name="Normal 131 2 2 2 3 2 2" xfId="11563"/>
    <cellStyle name="Normal 131 2 2 2 3 2 3" xfId="11564"/>
    <cellStyle name="Normal 131 2 2 2 3 2 4" xfId="11565"/>
    <cellStyle name="Normal 131 2 2 2 3 3" xfId="11566"/>
    <cellStyle name="Normal 131 2 2 2 3 4" xfId="11567"/>
    <cellStyle name="Normal 131 2 2 2 3 5" xfId="11568"/>
    <cellStyle name="Normal 131 2 2 2 4" xfId="11569"/>
    <cellStyle name="Normal 131 2 2 2 4 2" xfId="11570"/>
    <cellStyle name="Normal 131 2 2 2 4 3" xfId="11571"/>
    <cellStyle name="Normal 131 2 2 2 4 4" xfId="11572"/>
    <cellStyle name="Normal 131 2 2 2 5" xfId="11573"/>
    <cellStyle name="Normal 131 2 2 2 6" xfId="11574"/>
    <cellStyle name="Normal 131 2 2 2 7" xfId="11575"/>
    <cellStyle name="Normal 131 2 2 3" xfId="11576"/>
    <cellStyle name="Normal 131 2 2 3 2" xfId="11577"/>
    <cellStyle name="Normal 131 2 2 3 2 2" xfId="11578"/>
    <cellStyle name="Normal 131 2 2 3 2 3" xfId="11579"/>
    <cellStyle name="Normal 131 2 2 3 2 4" xfId="11580"/>
    <cellStyle name="Normal 131 2 2 3 3" xfId="11581"/>
    <cellStyle name="Normal 131 2 2 3 4" xfId="11582"/>
    <cellStyle name="Normal 131 2 2 3 5" xfId="11583"/>
    <cellStyle name="Normal 131 2 2 4" xfId="11584"/>
    <cellStyle name="Normal 131 2 2 4 2" xfId="11585"/>
    <cellStyle name="Normal 131 2 2 4 2 2" xfId="11586"/>
    <cellStyle name="Normal 131 2 2 4 2 3" xfId="11587"/>
    <cellStyle name="Normal 131 2 2 4 2 4" xfId="11588"/>
    <cellStyle name="Normal 131 2 2 4 3" xfId="11589"/>
    <cellStyle name="Normal 131 2 2 4 4" xfId="11590"/>
    <cellStyle name="Normal 131 2 2 4 5" xfId="11591"/>
    <cellStyle name="Normal 131 2 2 5" xfId="11592"/>
    <cellStyle name="Normal 131 2 2 5 2" xfId="11593"/>
    <cellStyle name="Normal 131 2 2 5 3" xfId="11594"/>
    <cellStyle name="Normal 131 2 2 5 4" xfId="11595"/>
    <cellStyle name="Normal 131 2 2 6" xfId="11596"/>
    <cellStyle name="Normal 131 2 2 7" xfId="11597"/>
    <cellStyle name="Normal 131 2 2 8" xfId="11598"/>
    <cellStyle name="Normal 131 2 3" xfId="11599"/>
    <cellStyle name="Normal 131 2 3 2" xfId="11600"/>
    <cellStyle name="Normal 131 2 3 2 2" xfId="11601"/>
    <cellStyle name="Normal 131 2 3 2 2 2" xfId="11602"/>
    <cellStyle name="Normal 131 2 3 2 2 3" xfId="11603"/>
    <cellStyle name="Normal 131 2 3 2 2 4" xfId="11604"/>
    <cellStyle name="Normal 131 2 3 2 3" xfId="11605"/>
    <cellStyle name="Normal 131 2 3 2 4" xfId="11606"/>
    <cellStyle name="Normal 131 2 3 2 5" xfId="11607"/>
    <cellStyle name="Normal 131 2 3 3" xfId="11608"/>
    <cellStyle name="Normal 131 2 3 3 2" xfId="11609"/>
    <cellStyle name="Normal 131 2 3 3 2 2" xfId="11610"/>
    <cellStyle name="Normal 131 2 3 3 2 3" xfId="11611"/>
    <cellStyle name="Normal 131 2 3 3 2 4" xfId="11612"/>
    <cellStyle name="Normal 131 2 3 3 3" xfId="11613"/>
    <cellStyle name="Normal 131 2 3 3 4" xfId="11614"/>
    <cellStyle name="Normal 131 2 3 3 5" xfId="11615"/>
    <cellStyle name="Normal 131 2 3 4" xfId="11616"/>
    <cellStyle name="Normal 131 2 3 4 2" xfId="11617"/>
    <cellStyle name="Normal 131 2 3 4 3" xfId="11618"/>
    <cellStyle name="Normal 131 2 3 4 4" xfId="11619"/>
    <cellStyle name="Normal 131 2 3 5" xfId="11620"/>
    <cellStyle name="Normal 131 2 3 6" xfId="11621"/>
    <cellStyle name="Normal 131 2 3 7" xfId="11622"/>
    <cellStyle name="Normal 131 2 4" xfId="11623"/>
    <cellStyle name="Normal 131 2 4 2" xfId="11624"/>
    <cellStyle name="Normal 131 2 4 2 2" xfId="11625"/>
    <cellStyle name="Normal 131 2 4 2 3" xfId="11626"/>
    <cellStyle name="Normal 131 2 4 2 4" xfId="11627"/>
    <cellStyle name="Normal 131 2 4 3" xfId="11628"/>
    <cellStyle name="Normal 131 2 4 4" xfId="11629"/>
    <cellStyle name="Normal 131 2 4 5" xfId="11630"/>
    <cellStyle name="Normal 131 2 5" xfId="11631"/>
    <cellStyle name="Normal 131 2 5 2" xfId="11632"/>
    <cellStyle name="Normal 131 2 5 2 2" xfId="11633"/>
    <cellStyle name="Normal 131 2 5 2 3" xfId="11634"/>
    <cellStyle name="Normal 131 2 5 2 4" xfId="11635"/>
    <cellStyle name="Normal 131 2 5 3" xfId="11636"/>
    <cellStyle name="Normal 131 2 5 4" xfId="11637"/>
    <cellStyle name="Normal 131 2 5 5" xfId="11638"/>
    <cellStyle name="Normal 131 2 6" xfId="11639"/>
    <cellStyle name="Normal 131 2 6 2" xfId="11640"/>
    <cellStyle name="Normal 131 2 6 3" xfId="11641"/>
    <cellStyle name="Normal 131 2 6 4" xfId="11642"/>
    <cellStyle name="Normal 131 2 7" xfId="11643"/>
    <cellStyle name="Normal 131 2 8" xfId="11644"/>
    <cellStyle name="Normal 131 2 9" xfId="11645"/>
    <cellStyle name="Normal 131 3" xfId="11646"/>
    <cellStyle name="Normal 131 3 2" xfId="11647"/>
    <cellStyle name="Normal 131 3 2 2" xfId="11648"/>
    <cellStyle name="Normal 131 3 2 2 2" xfId="11649"/>
    <cellStyle name="Normal 131 3 2 2 2 2" xfId="11650"/>
    <cellStyle name="Normal 131 3 2 2 2 3" xfId="11651"/>
    <cellStyle name="Normal 131 3 2 2 2 4" xfId="11652"/>
    <cellStyle name="Normal 131 3 2 2 3" xfId="11653"/>
    <cellStyle name="Normal 131 3 2 2 4" xfId="11654"/>
    <cellStyle name="Normal 131 3 2 2 5" xfId="11655"/>
    <cellStyle name="Normal 131 3 2 3" xfId="11656"/>
    <cellStyle name="Normal 131 3 2 3 2" xfId="11657"/>
    <cellStyle name="Normal 131 3 2 3 2 2" xfId="11658"/>
    <cellStyle name="Normal 131 3 2 3 2 3" xfId="11659"/>
    <cellStyle name="Normal 131 3 2 3 2 4" xfId="11660"/>
    <cellStyle name="Normal 131 3 2 3 3" xfId="11661"/>
    <cellStyle name="Normal 131 3 2 3 4" xfId="11662"/>
    <cellStyle name="Normal 131 3 2 3 5" xfId="11663"/>
    <cellStyle name="Normal 131 3 2 4" xfId="11664"/>
    <cellStyle name="Normal 131 3 2 4 2" xfId="11665"/>
    <cellStyle name="Normal 131 3 2 4 3" xfId="11666"/>
    <cellStyle name="Normal 131 3 2 4 4" xfId="11667"/>
    <cellStyle name="Normal 131 3 2 5" xfId="11668"/>
    <cellStyle name="Normal 131 3 2 6" xfId="11669"/>
    <cellStyle name="Normal 131 3 2 7" xfId="11670"/>
    <cellStyle name="Normal 131 3 3" xfId="11671"/>
    <cellStyle name="Normal 131 3 3 2" xfId="11672"/>
    <cellStyle name="Normal 131 3 3 2 2" xfId="11673"/>
    <cellStyle name="Normal 131 3 3 2 3" xfId="11674"/>
    <cellStyle name="Normal 131 3 3 2 4" xfId="11675"/>
    <cellStyle name="Normal 131 3 3 3" xfId="11676"/>
    <cellStyle name="Normal 131 3 3 4" xfId="11677"/>
    <cellStyle name="Normal 131 3 3 5" xfId="11678"/>
    <cellStyle name="Normal 131 3 4" xfId="11679"/>
    <cellStyle name="Normal 131 3 4 2" xfId="11680"/>
    <cellStyle name="Normal 131 3 4 2 2" xfId="11681"/>
    <cellStyle name="Normal 131 3 4 2 3" xfId="11682"/>
    <cellStyle name="Normal 131 3 4 2 4" xfId="11683"/>
    <cellStyle name="Normal 131 3 4 3" xfId="11684"/>
    <cellStyle name="Normal 131 3 4 4" xfId="11685"/>
    <cellStyle name="Normal 131 3 4 5" xfId="11686"/>
    <cellStyle name="Normal 131 3 5" xfId="11687"/>
    <cellStyle name="Normal 131 3 5 2" xfId="11688"/>
    <cellStyle name="Normal 131 3 5 3" xfId="11689"/>
    <cellStyle name="Normal 131 3 5 4" xfId="11690"/>
    <cellStyle name="Normal 131 3 6" xfId="11691"/>
    <cellStyle name="Normal 131 3 7" xfId="11692"/>
    <cellStyle name="Normal 131 3 8" xfId="11693"/>
    <cellStyle name="Normal 131 4" xfId="11694"/>
    <cellStyle name="Normal 131 4 2" xfId="11695"/>
    <cellStyle name="Normal 131 4 2 2" xfId="11696"/>
    <cellStyle name="Normal 131 4 2 2 2" xfId="11697"/>
    <cellStyle name="Normal 131 4 2 2 3" xfId="11698"/>
    <cellStyle name="Normal 131 4 2 2 4" xfId="11699"/>
    <cellStyle name="Normal 131 4 2 3" xfId="11700"/>
    <cellStyle name="Normal 131 4 2 4" xfId="11701"/>
    <cellStyle name="Normal 131 4 2 5" xfId="11702"/>
    <cellStyle name="Normal 131 4 3" xfId="11703"/>
    <cellStyle name="Normal 131 4 3 2" xfId="11704"/>
    <cellStyle name="Normal 131 4 3 2 2" xfId="11705"/>
    <cellStyle name="Normal 131 4 3 2 3" xfId="11706"/>
    <cellStyle name="Normal 131 4 3 2 4" xfId="11707"/>
    <cellStyle name="Normal 131 4 3 3" xfId="11708"/>
    <cellStyle name="Normal 131 4 3 4" xfId="11709"/>
    <cellStyle name="Normal 131 4 3 5" xfId="11710"/>
    <cellStyle name="Normal 131 4 4" xfId="11711"/>
    <cellStyle name="Normal 131 4 4 2" xfId="11712"/>
    <cellStyle name="Normal 131 4 4 3" xfId="11713"/>
    <cellStyle name="Normal 131 4 4 4" xfId="11714"/>
    <cellStyle name="Normal 131 4 5" xfId="11715"/>
    <cellStyle name="Normal 131 4 6" xfId="11716"/>
    <cellStyle name="Normal 131 4 7" xfId="11717"/>
    <cellStyle name="Normal 131 5" xfId="11718"/>
    <cellStyle name="Normal 131 5 2" xfId="11719"/>
    <cellStyle name="Normal 131 5 2 2" xfId="11720"/>
    <cellStyle name="Normal 131 5 2 3" xfId="11721"/>
    <cellStyle name="Normal 131 5 2 4" xfId="11722"/>
    <cellStyle name="Normal 131 5 3" xfId="11723"/>
    <cellStyle name="Normal 131 5 4" xfId="11724"/>
    <cellStyle name="Normal 131 5 5" xfId="11725"/>
    <cellStyle name="Normal 131 6" xfId="11726"/>
    <cellStyle name="Normal 131 6 2" xfId="11727"/>
    <cellStyle name="Normal 131 6 2 2" xfId="11728"/>
    <cellStyle name="Normal 131 6 2 3" xfId="11729"/>
    <cellStyle name="Normal 131 6 2 4" xfId="11730"/>
    <cellStyle name="Normal 131 6 3" xfId="11731"/>
    <cellStyle name="Normal 131 6 4" xfId="11732"/>
    <cellStyle name="Normal 131 6 5" xfId="11733"/>
    <cellStyle name="Normal 131 7" xfId="11734"/>
    <cellStyle name="Normal 131 7 2" xfId="11735"/>
    <cellStyle name="Normal 131 7 3" xfId="11736"/>
    <cellStyle name="Normal 131 7 4" xfId="11737"/>
    <cellStyle name="Normal 131 8" xfId="11738"/>
    <cellStyle name="Normal 131 9" xfId="11739"/>
    <cellStyle name="Normal 132" xfId="11740"/>
    <cellStyle name="Normal 132 2" xfId="11741"/>
    <cellStyle name="Normal 132 2 2" xfId="11742"/>
    <cellStyle name="Normal 132 2 2 2" xfId="11743"/>
    <cellStyle name="Normal 132 2 2 2 2" xfId="11744"/>
    <cellStyle name="Normal 132 2 2 2 2 2" xfId="11745"/>
    <cellStyle name="Normal 132 2 2 2 2 3" xfId="11746"/>
    <cellStyle name="Normal 132 2 2 2 2 4" xfId="11747"/>
    <cellStyle name="Normal 132 2 2 2 3" xfId="11748"/>
    <cellStyle name="Normal 132 2 2 2 4" xfId="11749"/>
    <cellStyle name="Normal 132 2 2 2 5" xfId="11750"/>
    <cellStyle name="Normal 132 2 2 3" xfId="11751"/>
    <cellStyle name="Normal 132 2 2 3 2" xfId="11752"/>
    <cellStyle name="Normal 132 2 2 3 2 2" xfId="11753"/>
    <cellStyle name="Normal 132 2 2 3 2 3" xfId="11754"/>
    <cellStyle name="Normal 132 2 2 3 2 4" xfId="11755"/>
    <cellStyle name="Normal 132 2 2 3 3" xfId="11756"/>
    <cellStyle name="Normal 132 2 2 3 4" xfId="11757"/>
    <cellStyle name="Normal 132 2 2 3 5" xfId="11758"/>
    <cellStyle name="Normal 132 2 2 4" xfId="11759"/>
    <cellStyle name="Normal 132 2 2 4 2" xfId="11760"/>
    <cellStyle name="Normal 132 2 2 4 3" xfId="11761"/>
    <cellStyle name="Normal 132 2 2 4 4" xfId="11762"/>
    <cellStyle name="Normal 132 2 2 5" xfId="11763"/>
    <cellStyle name="Normal 132 2 2 6" xfId="11764"/>
    <cellStyle name="Normal 132 2 2 7" xfId="11765"/>
    <cellStyle name="Normal 132 2 3" xfId="11766"/>
    <cellStyle name="Normal 132 2 3 2" xfId="11767"/>
    <cellStyle name="Normal 132 2 3 2 2" xfId="11768"/>
    <cellStyle name="Normal 132 2 3 2 3" xfId="11769"/>
    <cellStyle name="Normal 132 2 3 2 4" xfId="11770"/>
    <cellStyle name="Normal 132 2 3 3" xfId="11771"/>
    <cellStyle name="Normal 132 2 3 4" xfId="11772"/>
    <cellStyle name="Normal 132 2 3 5" xfId="11773"/>
    <cellStyle name="Normal 132 2 4" xfId="11774"/>
    <cellStyle name="Normal 132 2 4 2" xfId="11775"/>
    <cellStyle name="Normal 132 2 4 2 2" xfId="11776"/>
    <cellStyle name="Normal 132 2 4 2 3" xfId="11777"/>
    <cellStyle name="Normal 132 2 4 2 4" xfId="11778"/>
    <cellStyle name="Normal 132 2 4 3" xfId="11779"/>
    <cellStyle name="Normal 132 2 4 4" xfId="11780"/>
    <cellStyle name="Normal 132 2 4 5" xfId="11781"/>
    <cellStyle name="Normal 132 2 5" xfId="11782"/>
    <cellStyle name="Normal 132 2 5 2" xfId="11783"/>
    <cellStyle name="Normal 132 2 5 3" xfId="11784"/>
    <cellStyle name="Normal 132 2 5 4" xfId="11785"/>
    <cellStyle name="Normal 132 2 6" xfId="11786"/>
    <cellStyle name="Normal 132 2 7" xfId="11787"/>
    <cellStyle name="Normal 132 2 8" xfId="11788"/>
    <cellStyle name="Normal 132 3" xfId="11789"/>
    <cellStyle name="Normal 132 3 2" xfId="11790"/>
    <cellStyle name="Normal 132 3 2 2" xfId="11791"/>
    <cellStyle name="Normal 132 3 2 2 2" xfId="11792"/>
    <cellStyle name="Normal 132 3 2 2 3" xfId="11793"/>
    <cellStyle name="Normal 132 3 2 2 4" xfId="11794"/>
    <cellStyle name="Normal 132 3 2 3" xfId="11795"/>
    <cellStyle name="Normal 132 3 2 4" xfId="11796"/>
    <cellStyle name="Normal 132 3 2 5" xfId="11797"/>
    <cellStyle name="Normal 132 3 3" xfId="11798"/>
    <cellStyle name="Normal 132 3 3 2" xfId="11799"/>
    <cellStyle name="Normal 132 3 3 2 2" xfId="11800"/>
    <cellStyle name="Normal 132 3 3 2 3" xfId="11801"/>
    <cellStyle name="Normal 132 3 3 2 4" xfId="11802"/>
    <cellStyle name="Normal 132 3 3 3" xfId="11803"/>
    <cellStyle name="Normal 132 3 3 4" xfId="11804"/>
    <cellStyle name="Normal 132 3 3 5" xfId="11805"/>
    <cellStyle name="Normal 132 3 4" xfId="11806"/>
    <cellStyle name="Normal 132 3 4 2" xfId="11807"/>
    <cellStyle name="Normal 132 3 4 3" xfId="11808"/>
    <cellStyle name="Normal 132 3 4 4" xfId="11809"/>
    <cellStyle name="Normal 132 3 5" xfId="11810"/>
    <cellStyle name="Normal 132 3 6" xfId="11811"/>
    <cellStyle name="Normal 132 3 7" xfId="11812"/>
    <cellStyle name="Normal 132 4" xfId="11813"/>
    <cellStyle name="Normal 132 4 2" xfId="11814"/>
    <cellStyle name="Normal 132 4 2 2" xfId="11815"/>
    <cellStyle name="Normal 132 4 2 3" xfId="11816"/>
    <cellStyle name="Normal 132 4 2 4" xfId="11817"/>
    <cellStyle name="Normal 132 4 3" xfId="11818"/>
    <cellStyle name="Normal 132 4 4" xfId="11819"/>
    <cellStyle name="Normal 132 4 5" xfId="11820"/>
    <cellStyle name="Normal 132 5" xfId="11821"/>
    <cellStyle name="Normal 132 5 2" xfId="11822"/>
    <cellStyle name="Normal 132 5 2 2" xfId="11823"/>
    <cellStyle name="Normal 132 5 2 3" xfId="11824"/>
    <cellStyle name="Normal 132 5 2 4" xfId="11825"/>
    <cellStyle name="Normal 132 5 3" xfId="11826"/>
    <cellStyle name="Normal 132 5 4" xfId="11827"/>
    <cellStyle name="Normal 132 5 5" xfId="11828"/>
    <cellStyle name="Normal 132 6" xfId="11829"/>
    <cellStyle name="Normal 132 6 2" xfId="11830"/>
    <cellStyle name="Normal 132 6 3" xfId="11831"/>
    <cellStyle name="Normal 132 6 4" xfId="11832"/>
    <cellStyle name="Normal 132 7" xfId="11833"/>
    <cellStyle name="Normal 132 8" xfId="11834"/>
    <cellStyle name="Normal 132 9" xfId="11835"/>
    <cellStyle name="Normal 133" xfId="11836"/>
    <cellStyle name="Normal 136" xfId="11837"/>
    <cellStyle name="Normal 136 2" xfId="11838"/>
    <cellStyle name="Normal 136 2 2" xfId="11839"/>
    <cellStyle name="Normal 136 2 2 2" xfId="11840"/>
    <cellStyle name="Normal 136 2 2 2 2" xfId="11841"/>
    <cellStyle name="Normal 136 2 2 2 2 2" xfId="11842"/>
    <cellStyle name="Normal 136 2 2 2 2 3" xfId="11843"/>
    <cellStyle name="Normal 136 2 2 2 2 4" xfId="11844"/>
    <cellStyle name="Normal 136 2 2 2 3" xfId="11845"/>
    <cellStyle name="Normal 136 2 2 2 4" xfId="11846"/>
    <cellStyle name="Normal 136 2 2 2 5" xfId="11847"/>
    <cellStyle name="Normal 136 2 2 3" xfId="11848"/>
    <cellStyle name="Normal 136 2 2 3 2" xfId="11849"/>
    <cellStyle name="Normal 136 2 2 3 2 2" xfId="11850"/>
    <cellStyle name="Normal 136 2 2 3 2 3" xfId="11851"/>
    <cellStyle name="Normal 136 2 2 3 2 4" xfId="11852"/>
    <cellStyle name="Normal 136 2 2 3 3" xfId="11853"/>
    <cellStyle name="Normal 136 2 2 3 4" xfId="11854"/>
    <cellStyle name="Normal 136 2 2 3 5" xfId="11855"/>
    <cellStyle name="Normal 136 2 2 4" xfId="11856"/>
    <cellStyle name="Normal 136 2 2 4 2" xfId="11857"/>
    <cellStyle name="Normal 136 2 2 4 3" xfId="11858"/>
    <cellStyle name="Normal 136 2 2 4 4" xfId="11859"/>
    <cellStyle name="Normal 136 2 2 5" xfId="11860"/>
    <cellStyle name="Normal 136 2 2 6" xfId="11861"/>
    <cellStyle name="Normal 136 2 2 7" xfId="11862"/>
    <cellStyle name="Normal 136 2 3" xfId="11863"/>
    <cellStyle name="Normal 136 2 3 2" xfId="11864"/>
    <cellStyle name="Normal 136 2 3 2 2" xfId="11865"/>
    <cellStyle name="Normal 136 2 3 2 3" xfId="11866"/>
    <cellStyle name="Normal 136 2 3 2 4" xfId="11867"/>
    <cellStyle name="Normal 136 2 3 3" xfId="11868"/>
    <cellStyle name="Normal 136 2 3 4" xfId="11869"/>
    <cellStyle name="Normal 136 2 3 5" xfId="11870"/>
    <cellStyle name="Normal 136 2 4" xfId="11871"/>
    <cellStyle name="Normal 136 2 4 2" xfId="11872"/>
    <cellStyle name="Normal 136 2 4 2 2" xfId="11873"/>
    <cellStyle name="Normal 136 2 4 2 3" xfId="11874"/>
    <cellStyle name="Normal 136 2 4 2 4" xfId="11875"/>
    <cellStyle name="Normal 136 2 4 3" xfId="11876"/>
    <cellStyle name="Normal 136 2 4 4" xfId="11877"/>
    <cellStyle name="Normal 136 2 4 5" xfId="11878"/>
    <cellStyle name="Normal 136 2 5" xfId="11879"/>
    <cellStyle name="Normal 136 2 5 2" xfId="11880"/>
    <cellStyle name="Normal 136 2 5 3" xfId="11881"/>
    <cellStyle name="Normal 136 2 5 4" xfId="11882"/>
    <cellStyle name="Normal 136 2 6" xfId="11883"/>
    <cellStyle name="Normal 136 2 7" xfId="11884"/>
    <cellStyle name="Normal 136 2 8" xfId="11885"/>
    <cellStyle name="Normal 136 3" xfId="11886"/>
    <cellStyle name="Normal 136 3 2" xfId="11887"/>
    <cellStyle name="Normal 136 3 2 2" xfId="11888"/>
    <cellStyle name="Normal 136 3 2 2 2" xfId="11889"/>
    <cellStyle name="Normal 136 3 2 2 3" xfId="11890"/>
    <cellStyle name="Normal 136 3 2 2 4" xfId="11891"/>
    <cellStyle name="Normal 136 3 2 3" xfId="11892"/>
    <cellStyle name="Normal 136 3 2 4" xfId="11893"/>
    <cellStyle name="Normal 136 3 2 5" xfId="11894"/>
    <cellStyle name="Normal 136 3 3" xfId="11895"/>
    <cellStyle name="Normal 136 3 3 2" xfId="11896"/>
    <cellStyle name="Normal 136 3 3 2 2" xfId="11897"/>
    <cellStyle name="Normal 136 3 3 2 3" xfId="11898"/>
    <cellStyle name="Normal 136 3 3 2 4" xfId="11899"/>
    <cellStyle name="Normal 136 3 3 3" xfId="11900"/>
    <cellStyle name="Normal 136 3 3 4" xfId="11901"/>
    <cellStyle name="Normal 136 3 3 5" xfId="11902"/>
    <cellStyle name="Normal 136 3 4" xfId="11903"/>
    <cellStyle name="Normal 136 3 4 2" xfId="11904"/>
    <cellStyle name="Normal 136 3 4 3" xfId="11905"/>
    <cellStyle name="Normal 136 3 4 4" xfId="11906"/>
    <cellStyle name="Normal 136 3 5" xfId="11907"/>
    <cellStyle name="Normal 136 3 6" xfId="11908"/>
    <cellStyle name="Normal 136 3 7" xfId="11909"/>
    <cellStyle name="Normal 136 4" xfId="11910"/>
    <cellStyle name="Normal 136 4 2" xfId="11911"/>
    <cellStyle name="Normal 136 4 2 2" xfId="11912"/>
    <cellStyle name="Normal 136 4 2 3" xfId="11913"/>
    <cellStyle name="Normal 136 4 2 4" xfId="11914"/>
    <cellStyle name="Normal 136 4 3" xfId="11915"/>
    <cellStyle name="Normal 136 4 4" xfId="11916"/>
    <cellStyle name="Normal 136 4 5" xfId="11917"/>
    <cellStyle name="Normal 136 5" xfId="11918"/>
    <cellStyle name="Normal 136 5 2" xfId="11919"/>
    <cellStyle name="Normal 136 5 2 2" xfId="11920"/>
    <cellStyle name="Normal 136 5 2 3" xfId="11921"/>
    <cellStyle name="Normal 136 5 2 4" xfId="11922"/>
    <cellStyle name="Normal 136 5 3" xfId="11923"/>
    <cellStyle name="Normal 136 5 4" xfId="11924"/>
    <cellStyle name="Normal 136 5 5" xfId="11925"/>
    <cellStyle name="Normal 136 6" xfId="11926"/>
    <cellStyle name="Normal 136 6 2" xfId="11927"/>
    <cellStyle name="Normal 136 6 3" xfId="11928"/>
    <cellStyle name="Normal 136 6 4" xfId="11929"/>
    <cellStyle name="Normal 136 7" xfId="11930"/>
    <cellStyle name="Normal 136 8" xfId="11931"/>
    <cellStyle name="Normal 136 9" xfId="11932"/>
    <cellStyle name="Normal 138" xfId="11933"/>
    <cellStyle name="Normal 138 2" xfId="11934"/>
    <cellStyle name="Normal 138 2 2" xfId="11935"/>
    <cellStyle name="Normal 138 2 2 2" xfId="11936"/>
    <cellStyle name="Normal 138 2 2 2 2" xfId="11937"/>
    <cellStyle name="Normal 138 2 2 2 2 2" xfId="11938"/>
    <cellStyle name="Normal 138 2 2 2 2 3" xfId="11939"/>
    <cellStyle name="Normal 138 2 2 2 2 4" xfId="11940"/>
    <cellStyle name="Normal 138 2 2 2 3" xfId="11941"/>
    <cellStyle name="Normal 138 2 2 2 4" xfId="11942"/>
    <cellStyle name="Normal 138 2 2 2 5" xfId="11943"/>
    <cellStyle name="Normal 138 2 2 3" xfId="11944"/>
    <cellStyle name="Normal 138 2 2 3 2" xfId="11945"/>
    <cellStyle name="Normal 138 2 2 3 2 2" xfId="11946"/>
    <cellStyle name="Normal 138 2 2 3 2 3" xfId="11947"/>
    <cellStyle name="Normal 138 2 2 3 2 4" xfId="11948"/>
    <cellStyle name="Normal 138 2 2 3 3" xfId="11949"/>
    <cellStyle name="Normal 138 2 2 3 4" xfId="11950"/>
    <cellStyle name="Normal 138 2 2 3 5" xfId="11951"/>
    <cellStyle name="Normal 138 2 2 4" xfId="11952"/>
    <cellStyle name="Normal 138 2 2 4 2" xfId="11953"/>
    <cellStyle name="Normal 138 2 2 4 3" xfId="11954"/>
    <cellStyle name="Normal 138 2 2 4 4" xfId="11955"/>
    <cellStyle name="Normal 138 2 2 5" xfId="11956"/>
    <cellStyle name="Normal 138 2 2 6" xfId="11957"/>
    <cellStyle name="Normal 138 2 2 7" xfId="11958"/>
    <cellStyle name="Normal 138 2 3" xfId="11959"/>
    <cellStyle name="Normal 138 2 3 2" xfId="11960"/>
    <cellStyle name="Normal 138 2 3 2 2" xfId="11961"/>
    <cellStyle name="Normal 138 2 3 2 3" xfId="11962"/>
    <cellStyle name="Normal 138 2 3 2 4" xfId="11963"/>
    <cellStyle name="Normal 138 2 3 3" xfId="11964"/>
    <cellStyle name="Normal 138 2 3 4" xfId="11965"/>
    <cellStyle name="Normal 138 2 3 5" xfId="11966"/>
    <cellStyle name="Normal 138 2 4" xfId="11967"/>
    <cellStyle name="Normal 138 2 4 2" xfId="11968"/>
    <cellStyle name="Normal 138 2 4 2 2" xfId="11969"/>
    <cellStyle name="Normal 138 2 4 2 3" xfId="11970"/>
    <cellStyle name="Normal 138 2 4 2 4" xfId="11971"/>
    <cellStyle name="Normal 138 2 4 3" xfId="11972"/>
    <cellStyle name="Normal 138 2 4 4" xfId="11973"/>
    <cellStyle name="Normal 138 2 4 5" xfId="11974"/>
    <cellStyle name="Normal 138 2 5" xfId="11975"/>
    <cellStyle name="Normal 138 2 5 2" xfId="11976"/>
    <cellStyle name="Normal 138 2 5 3" xfId="11977"/>
    <cellStyle name="Normal 138 2 5 4" xfId="11978"/>
    <cellStyle name="Normal 138 2 6" xfId="11979"/>
    <cellStyle name="Normal 138 2 7" xfId="11980"/>
    <cellStyle name="Normal 138 2 8" xfId="11981"/>
    <cellStyle name="Normal 138 3" xfId="11982"/>
    <cellStyle name="Normal 138 3 2" xfId="11983"/>
    <cellStyle name="Normal 138 3 2 2" xfId="11984"/>
    <cellStyle name="Normal 138 3 2 2 2" xfId="11985"/>
    <cellStyle name="Normal 138 3 2 2 3" xfId="11986"/>
    <cellStyle name="Normal 138 3 2 2 4" xfId="11987"/>
    <cellStyle name="Normal 138 3 2 3" xfId="11988"/>
    <cellStyle name="Normal 138 3 2 4" xfId="11989"/>
    <cellStyle name="Normal 138 3 2 5" xfId="11990"/>
    <cellStyle name="Normal 138 3 3" xfId="11991"/>
    <cellStyle name="Normal 138 3 3 2" xfId="11992"/>
    <cellStyle name="Normal 138 3 3 2 2" xfId="11993"/>
    <cellStyle name="Normal 138 3 3 2 3" xfId="11994"/>
    <cellStyle name="Normal 138 3 3 2 4" xfId="11995"/>
    <cellStyle name="Normal 138 3 3 3" xfId="11996"/>
    <cellStyle name="Normal 138 3 3 4" xfId="11997"/>
    <cellStyle name="Normal 138 3 3 5" xfId="11998"/>
    <cellStyle name="Normal 138 3 4" xfId="11999"/>
    <cellStyle name="Normal 138 3 4 2" xfId="12000"/>
    <cellStyle name="Normal 138 3 4 3" xfId="12001"/>
    <cellStyle name="Normal 138 3 4 4" xfId="12002"/>
    <cellStyle name="Normal 138 3 5" xfId="12003"/>
    <cellStyle name="Normal 138 3 6" xfId="12004"/>
    <cellStyle name="Normal 138 3 7" xfId="12005"/>
    <cellStyle name="Normal 138 4" xfId="12006"/>
    <cellStyle name="Normal 138 4 2" xfId="12007"/>
    <cellStyle name="Normal 138 4 2 2" xfId="12008"/>
    <cellStyle name="Normal 138 4 2 3" xfId="12009"/>
    <cellStyle name="Normal 138 4 2 4" xfId="12010"/>
    <cellStyle name="Normal 138 4 3" xfId="12011"/>
    <cellStyle name="Normal 138 4 4" xfId="12012"/>
    <cellStyle name="Normal 138 4 5" xfId="12013"/>
    <cellStyle name="Normal 138 5" xfId="12014"/>
    <cellStyle name="Normal 138 5 2" xfId="12015"/>
    <cellStyle name="Normal 138 5 2 2" xfId="12016"/>
    <cellStyle name="Normal 138 5 2 3" xfId="12017"/>
    <cellStyle name="Normal 138 5 2 4" xfId="12018"/>
    <cellStyle name="Normal 138 5 3" xfId="12019"/>
    <cellStyle name="Normal 138 5 4" xfId="12020"/>
    <cellStyle name="Normal 138 5 5" xfId="12021"/>
    <cellStyle name="Normal 138 6" xfId="12022"/>
    <cellStyle name="Normal 138 6 2" xfId="12023"/>
    <cellStyle name="Normal 138 6 3" xfId="12024"/>
    <cellStyle name="Normal 138 6 4" xfId="12025"/>
    <cellStyle name="Normal 138 7" xfId="12026"/>
    <cellStyle name="Normal 138 8" xfId="12027"/>
    <cellStyle name="Normal 138 9" xfId="12028"/>
    <cellStyle name="Normal 14" xfId="12029"/>
    <cellStyle name="Normal 14 10" xfId="12030"/>
    <cellStyle name="Normal 14 10 2" xfId="12031"/>
    <cellStyle name="Normal 14 10 2 2" xfId="12032"/>
    <cellStyle name="Normal 14 10 2 2 2" xfId="12033"/>
    <cellStyle name="Normal 14 10 2 2 2 2" xfId="12034"/>
    <cellStyle name="Normal 14 10 2 2 2 2 2" xfId="12035"/>
    <cellStyle name="Normal 14 10 2 2 2 2 3" xfId="12036"/>
    <cellStyle name="Normal 14 10 2 2 2 2 4" xfId="12037"/>
    <cellStyle name="Normal 14 10 2 2 2 3" xfId="12038"/>
    <cellStyle name="Normal 14 10 2 2 2 4" xfId="12039"/>
    <cellStyle name="Normal 14 10 2 2 2 5" xfId="12040"/>
    <cellStyle name="Normal 14 10 2 2 3" xfId="12041"/>
    <cellStyle name="Normal 14 10 2 2 3 2" xfId="12042"/>
    <cellStyle name="Normal 14 10 2 2 3 2 2" xfId="12043"/>
    <cellStyle name="Normal 14 10 2 2 3 2 3" xfId="12044"/>
    <cellStyle name="Normal 14 10 2 2 3 2 4" xfId="12045"/>
    <cellStyle name="Normal 14 10 2 2 3 3" xfId="12046"/>
    <cellStyle name="Normal 14 10 2 2 3 4" xfId="12047"/>
    <cellStyle name="Normal 14 10 2 2 3 5" xfId="12048"/>
    <cellStyle name="Normal 14 10 2 2 4" xfId="12049"/>
    <cellStyle name="Normal 14 10 2 2 4 2" xfId="12050"/>
    <cellStyle name="Normal 14 10 2 2 4 3" xfId="12051"/>
    <cellStyle name="Normal 14 10 2 2 4 4" xfId="12052"/>
    <cellStyle name="Normal 14 10 2 2 5" xfId="12053"/>
    <cellStyle name="Normal 14 10 2 2 6" xfId="12054"/>
    <cellStyle name="Normal 14 10 2 2 7" xfId="12055"/>
    <cellStyle name="Normal 14 10 2 3" xfId="12056"/>
    <cellStyle name="Normal 14 10 2 3 2" xfId="12057"/>
    <cellStyle name="Normal 14 10 2 3 2 2" xfId="12058"/>
    <cellStyle name="Normal 14 10 2 3 2 3" xfId="12059"/>
    <cellStyle name="Normal 14 10 2 3 2 4" xfId="12060"/>
    <cellStyle name="Normal 14 10 2 3 3" xfId="12061"/>
    <cellStyle name="Normal 14 10 2 3 4" xfId="12062"/>
    <cellStyle name="Normal 14 10 2 3 5" xfId="12063"/>
    <cellStyle name="Normal 14 10 2 4" xfId="12064"/>
    <cellStyle name="Normal 14 10 2 4 2" xfId="12065"/>
    <cellStyle name="Normal 14 10 2 4 2 2" xfId="12066"/>
    <cellStyle name="Normal 14 10 2 4 2 3" xfId="12067"/>
    <cellStyle name="Normal 14 10 2 4 2 4" xfId="12068"/>
    <cellStyle name="Normal 14 10 2 4 3" xfId="12069"/>
    <cellStyle name="Normal 14 10 2 4 4" xfId="12070"/>
    <cellStyle name="Normal 14 10 2 4 5" xfId="12071"/>
    <cellStyle name="Normal 14 10 2 5" xfId="12072"/>
    <cellStyle name="Normal 14 10 2 5 2" xfId="12073"/>
    <cellStyle name="Normal 14 10 2 5 3" xfId="12074"/>
    <cellStyle name="Normal 14 10 2 5 4" xfId="12075"/>
    <cellStyle name="Normal 14 10 2 6" xfId="12076"/>
    <cellStyle name="Normal 14 10 2 7" xfId="12077"/>
    <cellStyle name="Normal 14 10 2 8" xfId="12078"/>
    <cellStyle name="Normal 14 10 3" xfId="12079"/>
    <cellStyle name="Normal 14 10 3 2" xfId="12080"/>
    <cellStyle name="Normal 14 10 3 2 2" xfId="12081"/>
    <cellStyle name="Normal 14 10 3 2 2 2" xfId="12082"/>
    <cellStyle name="Normal 14 10 3 2 2 3" xfId="12083"/>
    <cellStyle name="Normal 14 10 3 2 2 4" xfId="12084"/>
    <cellStyle name="Normal 14 10 3 2 3" xfId="12085"/>
    <cellStyle name="Normal 14 10 3 2 4" xfId="12086"/>
    <cellStyle name="Normal 14 10 3 2 5" xfId="12087"/>
    <cellStyle name="Normal 14 10 3 3" xfId="12088"/>
    <cellStyle name="Normal 14 10 3 3 2" xfId="12089"/>
    <cellStyle name="Normal 14 10 3 3 2 2" xfId="12090"/>
    <cellStyle name="Normal 14 10 3 3 2 3" xfId="12091"/>
    <cellStyle name="Normal 14 10 3 3 2 4" xfId="12092"/>
    <cellStyle name="Normal 14 10 3 3 3" xfId="12093"/>
    <cellStyle name="Normal 14 10 3 3 4" xfId="12094"/>
    <cellStyle name="Normal 14 10 3 3 5" xfId="12095"/>
    <cellStyle name="Normal 14 10 3 4" xfId="12096"/>
    <cellStyle name="Normal 14 10 3 4 2" xfId="12097"/>
    <cellStyle name="Normal 14 10 3 4 3" xfId="12098"/>
    <cellStyle name="Normal 14 10 3 4 4" xfId="12099"/>
    <cellStyle name="Normal 14 10 3 5" xfId="12100"/>
    <cellStyle name="Normal 14 10 3 6" xfId="12101"/>
    <cellStyle name="Normal 14 10 3 7" xfId="12102"/>
    <cellStyle name="Normal 14 10 4" xfId="12103"/>
    <cellStyle name="Normal 14 10 4 2" xfId="12104"/>
    <cellStyle name="Normal 14 10 4 2 2" xfId="12105"/>
    <cellStyle name="Normal 14 10 4 2 3" xfId="12106"/>
    <cellStyle name="Normal 14 10 4 2 4" xfId="12107"/>
    <cellStyle name="Normal 14 10 4 3" xfId="12108"/>
    <cellStyle name="Normal 14 10 4 4" xfId="12109"/>
    <cellStyle name="Normal 14 10 4 5" xfId="12110"/>
    <cellStyle name="Normal 14 10 5" xfId="12111"/>
    <cellStyle name="Normal 14 10 5 2" xfId="12112"/>
    <cellStyle name="Normal 14 10 5 2 2" xfId="12113"/>
    <cellStyle name="Normal 14 10 5 2 3" xfId="12114"/>
    <cellStyle name="Normal 14 10 5 2 4" xfId="12115"/>
    <cellStyle name="Normal 14 10 5 3" xfId="12116"/>
    <cellStyle name="Normal 14 10 5 4" xfId="12117"/>
    <cellStyle name="Normal 14 10 5 5" xfId="12118"/>
    <cellStyle name="Normal 14 10 6" xfId="12119"/>
    <cellStyle name="Normal 14 10 6 2" xfId="12120"/>
    <cellStyle name="Normal 14 10 6 3" xfId="12121"/>
    <cellStyle name="Normal 14 10 6 4" xfId="12122"/>
    <cellStyle name="Normal 14 10 7" xfId="12123"/>
    <cellStyle name="Normal 14 10 8" xfId="12124"/>
    <cellStyle name="Normal 14 10 9" xfId="12125"/>
    <cellStyle name="Normal 14 11" xfId="12126"/>
    <cellStyle name="Normal 14 11 2" xfId="12127"/>
    <cellStyle name="Normal 14 11 2 2" xfId="12128"/>
    <cellStyle name="Normal 14 11 2 2 2" xfId="12129"/>
    <cellStyle name="Normal 14 11 2 2 2 2" xfId="12130"/>
    <cellStyle name="Normal 14 11 2 2 2 2 2" xfId="12131"/>
    <cellStyle name="Normal 14 11 2 2 2 2 3" xfId="12132"/>
    <cellStyle name="Normal 14 11 2 2 2 2 4" xfId="12133"/>
    <cellStyle name="Normal 14 11 2 2 2 3" xfId="12134"/>
    <cellStyle name="Normal 14 11 2 2 2 4" xfId="12135"/>
    <cellStyle name="Normal 14 11 2 2 2 5" xfId="12136"/>
    <cellStyle name="Normal 14 11 2 2 3" xfId="12137"/>
    <cellStyle name="Normal 14 11 2 2 3 2" xfId="12138"/>
    <cellStyle name="Normal 14 11 2 2 3 2 2" xfId="12139"/>
    <cellStyle name="Normal 14 11 2 2 3 2 3" xfId="12140"/>
    <cellStyle name="Normal 14 11 2 2 3 2 4" xfId="12141"/>
    <cellStyle name="Normal 14 11 2 2 3 3" xfId="12142"/>
    <cellStyle name="Normal 14 11 2 2 3 4" xfId="12143"/>
    <cellStyle name="Normal 14 11 2 2 3 5" xfId="12144"/>
    <cellStyle name="Normal 14 11 2 2 4" xfId="12145"/>
    <cellStyle name="Normal 14 11 2 2 4 2" xfId="12146"/>
    <cellStyle name="Normal 14 11 2 2 4 3" xfId="12147"/>
    <cellStyle name="Normal 14 11 2 2 4 4" xfId="12148"/>
    <cellStyle name="Normal 14 11 2 2 5" xfId="12149"/>
    <cellStyle name="Normal 14 11 2 2 6" xfId="12150"/>
    <cellStyle name="Normal 14 11 2 2 7" xfId="12151"/>
    <cellStyle name="Normal 14 11 2 3" xfId="12152"/>
    <cellStyle name="Normal 14 11 2 3 2" xfId="12153"/>
    <cellStyle name="Normal 14 11 2 3 2 2" xfId="12154"/>
    <cellStyle name="Normal 14 11 2 3 2 3" xfId="12155"/>
    <cellStyle name="Normal 14 11 2 3 2 4" xfId="12156"/>
    <cellStyle name="Normal 14 11 2 3 3" xfId="12157"/>
    <cellStyle name="Normal 14 11 2 3 4" xfId="12158"/>
    <cellStyle name="Normal 14 11 2 3 5" xfId="12159"/>
    <cellStyle name="Normal 14 11 2 4" xfId="12160"/>
    <cellStyle name="Normal 14 11 2 4 2" xfId="12161"/>
    <cellStyle name="Normal 14 11 2 4 2 2" xfId="12162"/>
    <cellStyle name="Normal 14 11 2 4 2 3" xfId="12163"/>
    <cellStyle name="Normal 14 11 2 4 2 4" xfId="12164"/>
    <cellStyle name="Normal 14 11 2 4 3" xfId="12165"/>
    <cellStyle name="Normal 14 11 2 4 4" xfId="12166"/>
    <cellStyle name="Normal 14 11 2 4 5" xfId="12167"/>
    <cellStyle name="Normal 14 11 2 5" xfId="12168"/>
    <cellStyle name="Normal 14 11 2 5 2" xfId="12169"/>
    <cellStyle name="Normal 14 11 2 5 3" xfId="12170"/>
    <cellStyle name="Normal 14 11 2 5 4" xfId="12171"/>
    <cellStyle name="Normal 14 11 2 6" xfId="12172"/>
    <cellStyle name="Normal 14 11 2 7" xfId="12173"/>
    <cellStyle name="Normal 14 11 2 8" xfId="12174"/>
    <cellStyle name="Normal 14 11 3" xfId="12175"/>
    <cellStyle name="Normal 14 11 3 2" xfId="12176"/>
    <cellStyle name="Normal 14 11 3 2 2" xfId="12177"/>
    <cellStyle name="Normal 14 11 3 2 2 2" xfId="12178"/>
    <cellStyle name="Normal 14 11 3 2 2 3" xfId="12179"/>
    <cellStyle name="Normal 14 11 3 2 2 4" xfId="12180"/>
    <cellStyle name="Normal 14 11 3 2 3" xfId="12181"/>
    <cellStyle name="Normal 14 11 3 2 4" xfId="12182"/>
    <cellStyle name="Normal 14 11 3 2 5" xfId="12183"/>
    <cellStyle name="Normal 14 11 3 3" xfId="12184"/>
    <cellStyle name="Normal 14 11 3 3 2" xfId="12185"/>
    <cellStyle name="Normal 14 11 3 3 2 2" xfId="12186"/>
    <cellStyle name="Normal 14 11 3 3 2 3" xfId="12187"/>
    <cellStyle name="Normal 14 11 3 3 2 4" xfId="12188"/>
    <cellStyle name="Normal 14 11 3 3 3" xfId="12189"/>
    <cellStyle name="Normal 14 11 3 3 4" xfId="12190"/>
    <cellStyle name="Normal 14 11 3 3 5" xfId="12191"/>
    <cellStyle name="Normal 14 11 3 4" xfId="12192"/>
    <cellStyle name="Normal 14 11 3 4 2" xfId="12193"/>
    <cellStyle name="Normal 14 11 3 4 3" xfId="12194"/>
    <cellStyle name="Normal 14 11 3 4 4" xfId="12195"/>
    <cellStyle name="Normal 14 11 3 5" xfId="12196"/>
    <cellStyle name="Normal 14 11 3 6" xfId="12197"/>
    <cellStyle name="Normal 14 11 3 7" xfId="12198"/>
    <cellStyle name="Normal 14 11 4" xfId="12199"/>
    <cellStyle name="Normal 14 11 4 2" xfId="12200"/>
    <cellStyle name="Normal 14 11 4 2 2" xfId="12201"/>
    <cellStyle name="Normal 14 11 4 2 3" xfId="12202"/>
    <cellStyle name="Normal 14 11 4 2 4" xfId="12203"/>
    <cellStyle name="Normal 14 11 4 3" xfId="12204"/>
    <cellStyle name="Normal 14 11 4 4" xfId="12205"/>
    <cellStyle name="Normal 14 11 4 5" xfId="12206"/>
    <cellStyle name="Normal 14 11 5" xfId="12207"/>
    <cellStyle name="Normal 14 11 5 2" xfId="12208"/>
    <cellStyle name="Normal 14 11 5 2 2" xfId="12209"/>
    <cellStyle name="Normal 14 11 5 2 3" xfId="12210"/>
    <cellStyle name="Normal 14 11 5 2 4" xfId="12211"/>
    <cellStyle name="Normal 14 11 5 3" xfId="12212"/>
    <cellStyle name="Normal 14 11 5 4" xfId="12213"/>
    <cellStyle name="Normal 14 11 5 5" xfId="12214"/>
    <cellStyle name="Normal 14 11 6" xfId="12215"/>
    <cellStyle name="Normal 14 11 6 2" xfId="12216"/>
    <cellStyle name="Normal 14 11 6 3" xfId="12217"/>
    <cellStyle name="Normal 14 11 6 4" xfId="12218"/>
    <cellStyle name="Normal 14 11 7" xfId="12219"/>
    <cellStyle name="Normal 14 11 8" xfId="12220"/>
    <cellStyle name="Normal 14 11 9" xfId="12221"/>
    <cellStyle name="Normal 14 12" xfId="12222"/>
    <cellStyle name="Normal 14 12 2" xfId="12223"/>
    <cellStyle name="Normal 14 12 2 2" xfId="12224"/>
    <cellStyle name="Normal 14 12 2 2 2" xfId="12225"/>
    <cellStyle name="Normal 14 12 2 2 2 2" xfId="12226"/>
    <cellStyle name="Normal 14 12 2 2 2 2 2" xfId="12227"/>
    <cellStyle name="Normal 14 12 2 2 2 2 3" xfId="12228"/>
    <cellStyle name="Normal 14 12 2 2 2 2 4" xfId="12229"/>
    <cellStyle name="Normal 14 12 2 2 2 3" xfId="12230"/>
    <cellStyle name="Normal 14 12 2 2 2 4" xfId="12231"/>
    <cellStyle name="Normal 14 12 2 2 2 5" xfId="12232"/>
    <cellStyle name="Normal 14 12 2 2 3" xfId="12233"/>
    <cellStyle name="Normal 14 12 2 2 3 2" xfId="12234"/>
    <cellStyle name="Normal 14 12 2 2 3 2 2" xfId="12235"/>
    <cellStyle name="Normal 14 12 2 2 3 2 3" xfId="12236"/>
    <cellStyle name="Normal 14 12 2 2 3 2 4" xfId="12237"/>
    <cellStyle name="Normal 14 12 2 2 3 3" xfId="12238"/>
    <cellStyle name="Normal 14 12 2 2 3 4" xfId="12239"/>
    <cellStyle name="Normal 14 12 2 2 3 5" xfId="12240"/>
    <cellStyle name="Normal 14 12 2 2 4" xfId="12241"/>
    <cellStyle name="Normal 14 12 2 2 4 2" xfId="12242"/>
    <cellStyle name="Normal 14 12 2 2 4 3" xfId="12243"/>
    <cellStyle name="Normal 14 12 2 2 4 4" xfId="12244"/>
    <cellStyle name="Normal 14 12 2 2 5" xfId="12245"/>
    <cellStyle name="Normal 14 12 2 2 6" xfId="12246"/>
    <cellStyle name="Normal 14 12 2 2 7" xfId="12247"/>
    <cellStyle name="Normal 14 12 2 3" xfId="12248"/>
    <cellStyle name="Normal 14 12 2 3 2" xfId="12249"/>
    <cellStyle name="Normal 14 12 2 3 2 2" xfId="12250"/>
    <cellStyle name="Normal 14 12 2 3 2 3" xfId="12251"/>
    <cellStyle name="Normal 14 12 2 3 2 4" xfId="12252"/>
    <cellStyle name="Normal 14 12 2 3 3" xfId="12253"/>
    <cellStyle name="Normal 14 12 2 3 4" xfId="12254"/>
    <cellStyle name="Normal 14 12 2 3 5" xfId="12255"/>
    <cellStyle name="Normal 14 12 2 4" xfId="12256"/>
    <cellStyle name="Normal 14 12 2 4 2" xfId="12257"/>
    <cellStyle name="Normal 14 12 2 4 2 2" xfId="12258"/>
    <cellStyle name="Normal 14 12 2 4 2 3" xfId="12259"/>
    <cellStyle name="Normal 14 12 2 4 2 4" xfId="12260"/>
    <cellStyle name="Normal 14 12 2 4 3" xfId="12261"/>
    <cellStyle name="Normal 14 12 2 4 4" xfId="12262"/>
    <cellStyle name="Normal 14 12 2 4 5" xfId="12263"/>
    <cellStyle name="Normal 14 12 2 5" xfId="12264"/>
    <cellStyle name="Normal 14 12 2 5 2" xfId="12265"/>
    <cellStyle name="Normal 14 12 2 5 3" xfId="12266"/>
    <cellStyle name="Normal 14 12 2 5 4" xfId="12267"/>
    <cellStyle name="Normal 14 12 2 6" xfId="12268"/>
    <cellStyle name="Normal 14 12 2 7" xfId="12269"/>
    <cellStyle name="Normal 14 12 2 8" xfId="12270"/>
    <cellStyle name="Normal 14 12 3" xfId="12271"/>
    <cellStyle name="Normal 14 12 3 2" xfId="12272"/>
    <cellStyle name="Normal 14 12 3 2 2" xfId="12273"/>
    <cellStyle name="Normal 14 12 3 2 2 2" xfId="12274"/>
    <cellStyle name="Normal 14 12 3 2 2 3" xfId="12275"/>
    <cellStyle name="Normal 14 12 3 2 2 4" xfId="12276"/>
    <cellStyle name="Normal 14 12 3 2 3" xfId="12277"/>
    <cellStyle name="Normal 14 12 3 2 4" xfId="12278"/>
    <cellStyle name="Normal 14 12 3 2 5" xfId="12279"/>
    <cellStyle name="Normal 14 12 3 3" xfId="12280"/>
    <cellStyle name="Normal 14 12 3 3 2" xfId="12281"/>
    <cellStyle name="Normal 14 12 3 3 2 2" xfId="12282"/>
    <cellStyle name="Normal 14 12 3 3 2 3" xfId="12283"/>
    <cellStyle name="Normal 14 12 3 3 2 4" xfId="12284"/>
    <cellStyle name="Normal 14 12 3 3 3" xfId="12285"/>
    <cellStyle name="Normal 14 12 3 3 4" xfId="12286"/>
    <cellStyle name="Normal 14 12 3 3 5" xfId="12287"/>
    <cellStyle name="Normal 14 12 3 4" xfId="12288"/>
    <cellStyle name="Normal 14 12 3 4 2" xfId="12289"/>
    <cellStyle name="Normal 14 12 3 4 3" xfId="12290"/>
    <cellStyle name="Normal 14 12 3 4 4" xfId="12291"/>
    <cellStyle name="Normal 14 12 3 5" xfId="12292"/>
    <cellStyle name="Normal 14 12 3 6" xfId="12293"/>
    <cellStyle name="Normal 14 12 3 7" xfId="12294"/>
    <cellStyle name="Normal 14 12 4" xfId="12295"/>
    <cellStyle name="Normal 14 12 4 2" xfId="12296"/>
    <cellStyle name="Normal 14 12 4 2 2" xfId="12297"/>
    <cellStyle name="Normal 14 12 4 2 3" xfId="12298"/>
    <cellStyle name="Normal 14 12 4 2 4" xfId="12299"/>
    <cellStyle name="Normal 14 12 4 3" xfId="12300"/>
    <cellStyle name="Normal 14 12 4 4" xfId="12301"/>
    <cellStyle name="Normal 14 12 4 5" xfId="12302"/>
    <cellStyle name="Normal 14 12 5" xfId="12303"/>
    <cellStyle name="Normal 14 12 5 2" xfId="12304"/>
    <cellStyle name="Normal 14 12 5 2 2" xfId="12305"/>
    <cellStyle name="Normal 14 12 5 2 3" xfId="12306"/>
    <cellStyle name="Normal 14 12 5 2 4" xfId="12307"/>
    <cellStyle name="Normal 14 12 5 3" xfId="12308"/>
    <cellStyle name="Normal 14 12 5 4" xfId="12309"/>
    <cellStyle name="Normal 14 12 5 5" xfId="12310"/>
    <cellStyle name="Normal 14 12 6" xfId="12311"/>
    <cellStyle name="Normal 14 12 6 2" xfId="12312"/>
    <cellStyle name="Normal 14 12 6 3" xfId="12313"/>
    <cellStyle name="Normal 14 12 6 4" xfId="12314"/>
    <cellStyle name="Normal 14 12 7" xfId="12315"/>
    <cellStyle name="Normal 14 12 8" xfId="12316"/>
    <cellStyle name="Normal 14 12 9" xfId="12317"/>
    <cellStyle name="Normal 14 13" xfId="12318"/>
    <cellStyle name="Normal 14 13 2" xfId="12319"/>
    <cellStyle name="Normal 14 13 2 2" xfId="12320"/>
    <cellStyle name="Normal 14 13 2 2 2" xfId="12321"/>
    <cellStyle name="Normal 14 13 2 2 2 2" xfId="12322"/>
    <cellStyle name="Normal 14 13 2 2 2 2 2" xfId="12323"/>
    <cellStyle name="Normal 14 13 2 2 2 2 3" xfId="12324"/>
    <cellStyle name="Normal 14 13 2 2 2 2 4" xfId="12325"/>
    <cellStyle name="Normal 14 13 2 2 2 3" xfId="12326"/>
    <cellStyle name="Normal 14 13 2 2 2 4" xfId="12327"/>
    <cellStyle name="Normal 14 13 2 2 2 5" xfId="12328"/>
    <cellStyle name="Normal 14 13 2 2 3" xfId="12329"/>
    <cellStyle name="Normal 14 13 2 2 3 2" xfId="12330"/>
    <cellStyle name="Normal 14 13 2 2 3 2 2" xfId="12331"/>
    <cellStyle name="Normal 14 13 2 2 3 2 3" xfId="12332"/>
    <cellStyle name="Normal 14 13 2 2 3 2 4" xfId="12333"/>
    <cellStyle name="Normal 14 13 2 2 3 3" xfId="12334"/>
    <cellStyle name="Normal 14 13 2 2 3 4" xfId="12335"/>
    <cellStyle name="Normal 14 13 2 2 3 5" xfId="12336"/>
    <cellStyle name="Normal 14 13 2 2 4" xfId="12337"/>
    <cellStyle name="Normal 14 13 2 2 4 2" xfId="12338"/>
    <cellStyle name="Normal 14 13 2 2 4 3" xfId="12339"/>
    <cellStyle name="Normal 14 13 2 2 4 4" xfId="12340"/>
    <cellStyle name="Normal 14 13 2 2 5" xfId="12341"/>
    <cellStyle name="Normal 14 13 2 2 6" xfId="12342"/>
    <cellStyle name="Normal 14 13 2 2 7" xfId="12343"/>
    <cellStyle name="Normal 14 13 2 3" xfId="12344"/>
    <cellStyle name="Normal 14 13 2 3 2" xfId="12345"/>
    <cellStyle name="Normal 14 13 2 3 2 2" xfId="12346"/>
    <cellStyle name="Normal 14 13 2 3 2 3" xfId="12347"/>
    <cellStyle name="Normal 14 13 2 3 2 4" xfId="12348"/>
    <cellStyle name="Normal 14 13 2 3 3" xfId="12349"/>
    <cellStyle name="Normal 14 13 2 3 4" xfId="12350"/>
    <cellStyle name="Normal 14 13 2 3 5" xfId="12351"/>
    <cellStyle name="Normal 14 13 2 4" xfId="12352"/>
    <cellStyle name="Normal 14 13 2 4 2" xfId="12353"/>
    <cellStyle name="Normal 14 13 2 4 2 2" xfId="12354"/>
    <cellStyle name="Normal 14 13 2 4 2 3" xfId="12355"/>
    <cellStyle name="Normal 14 13 2 4 2 4" xfId="12356"/>
    <cellStyle name="Normal 14 13 2 4 3" xfId="12357"/>
    <cellStyle name="Normal 14 13 2 4 4" xfId="12358"/>
    <cellStyle name="Normal 14 13 2 4 5" xfId="12359"/>
    <cellStyle name="Normal 14 13 2 5" xfId="12360"/>
    <cellStyle name="Normal 14 13 2 5 2" xfId="12361"/>
    <cellStyle name="Normal 14 13 2 5 3" xfId="12362"/>
    <cellStyle name="Normal 14 13 2 5 4" xfId="12363"/>
    <cellStyle name="Normal 14 13 2 6" xfId="12364"/>
    <cellStyle name="Normal 14 13 2 7" xfId="12365"/>
    <cellStyle name="Normal 14 13 2 8" xfId="12366"/>
    <cellStyle name="Normal 14 13 3" xfId="12367"/>
    <cellStyle name="Normal 14 13 3 2" xfId="12368"/>
    <cellStyle name="Normal 14 13 3 2 2" xfId="12369"/>
    <cellStyle name="Normal 14 13 3 2 2 2" xfId="12370"/>
    <cellStyle name="Normal 14 13 3 2 2 3" xfId="12371"/>
    <cellStyle name="Normal 14 13 3 2 2 4" xfId="12372"/>
    <cellStyle name="Normal 14 13 3 2 3" xfId="12373"/>
    <cellStyle name="Normal 14 13 3 2 4" xfId="12374"/>
    <cellStyle name="Normal 14 13 3 2 5" xfId="12375"/>
    <cellStyle name="Normal 14 13 3 3" xfId="12376"/>
    <cellStyle name="Normal 14 13 3 3 2" xfId="12377"/>
    <cellStyle name="Normal 14 13 3 3 2 2" xfId="12378"/>
    <cellStyle name="Normal 14 13 3 3 2 3" xfId="12379"/>
    <cellStyle name="Normal 14 13 3 3 2 4" xfId="12380"/>
    <cellStyle name="Normal 14 13 3 3 3" xfId="12381"/>
    <cellStyle name="Normal 14 13 3 3 4" xfId="12382"/>
    <cellStyle name="Normal 14 13 3 3 5" xfId="12383"/>
    <cellStyle name="Normal 14 13 3 4" xfId="12384"/>
    <cellStyle name="Normal 14 13 3 4 2" xfId="12385"/>
    <cellStyle name="Normal 14 13 3 4 3" xfId="12386"/>
    <cellStyle name="Normal 14 13 3 4 4" xfId="12387"/>
    <cellStyle name="Normal 14 13 3 5" xfId="12388"/>
    <cellStyle name="Normal 14 13 3 6" xfId="12389"/>
    <cellStyle name="Normal 14 13 3 7" xfId="12390"/>
    <cellStyle name="Normal 14 13 4" xfId="12391"/>
    <cellStyle name="Normal 14 13 4 2" xfId="12392"/>
    <cellStyle name="Normal 14 13 4 2 2" xfId="12393"/>
    <cellStyle name="Normal 14 13 4 2 3" xfId="12394"/>
    <cellStyle name="Normal 14 13 4 2 4" xfId="12395"/>
    <cellStyle name="Normal 14 13 4 3" xfId="12396"/>
    <cellStyle name="Normal 14 13 4 4" xfId="12397"/>
    <cellStyle name="Normal 14 13 4 5" xfId="12398"/>
    <cellStyle name="Normal 14 13 5" xfId="12399"/>
    <cellStyle name="Normal 14 13 5 2" xfId="12400"/>
    <cellStyle name="Normal 14 13 5 2 2" xfId="12401"/>
    <cellStyle name="Normal 14 13 5 2 3" xfId="12402"/>
    <cellStyle name="Normal 14 13 5 2 4" xfId="12403"/>
    <cellStyle name="Normal 14 13 5 3" xfId="12404"/>
    <cellStyle name="Normal 14 13 5 4" xfId="12405"/>
    <cellStyle name="Normal 14 13 5 5" xfId="12406"/>
    <cellStyle name="Normal 14 13 6" xfId="12407"/>
    <cellStyle name="Normal 14 13 6 2" xfId="12408"/>
    <cellStyle name="Normal 14 13 6 3" xfId="12409"/>
    <cellStyle name="Normal 14 13 6 4" xfId="12410"/>
    <cellStyle name="Normal 14 13 7" xfId="12411"/>
    <cellStyle name="Normal 14 13 8" xfId="12412"/>
    <cellStyle name="Normal 14 13 9" xfId="12413"/>
    <cellStyle name="Normal 14 14" xfId="12414"/>
    <cellStyle name="Normal 14 14 2" xfId="12415"/>
    <cellStyle name="Normal 14 14 2 2" xfId="12416"/>
    <cellStyle name="Normal 14 14 2 2 2" xfId="12417"/>
    <cellStyle name="Normal 14 14 2 2 2 2" xfId="12418"/>
    <cellStyle name="Normal 14 14 2 2 2 2 2" xfId="12419"/>
    <cellStyle name="Normal 14 14 2 2 2 2 3" xfId="12420"/>
    <cellStyle name="Normal 14 14 2 2 2 2 4" xfId="12421"/>
    <cellStyle name="Normal 14 14 2 2 2 3" xfId="12422"/>
    <cellStyle name="Normal 14 14 2 2 2 4" xfId="12423"/>
    <cellStyle name="Normal 14 14 2 2 2 5" xfId="12424"/>
    <cellStyle name="Normal 14 14 2 2 3" xfId="12425"/>
    <cellStyle name="Normal 14 14 2 2 3 2" xfId="12426"/>
    <cellStyle name="Normal 14 14 2 2 3 2 2" xfId="12427"/>
    <cellStyle name="Normal 14 14 2 2 3 2 3" xfId="12428"/>
    <cellStyle name="Normal 14 14 2 2 3 2 4" xfId="12429"/>
    <cellStyle name="Normal 14 14 2 2 3 3" xfId="12430"/>
    <cellStyle name="Normal 14 14 2 2 3 4" xfId="12431"/>
    <cellStyle name="Normal 14 14 2 2 3 5" xfId="12432"/>
    <cellStyle name="Normal 14 14 2 2 4" xfId="12433"/>
    <cellStyle name="Normal 14 14 2 2 4 2" xfId="12434"/>
    <cellStyle name="Normal 14 14 2 2 4 3" xfId="12435"/>
    <cellStyle name="Normal 14 14 2 2 4 4" xfId="12436"/>
    <cellStyle name="Normal 14 14 2 2 5" xfId="12437"/>
    <cellStyle name="Normal 14 14 2 2 6" xfId="12438"/>
    <cellStyle name="Normal 14 14 2 2 7" xfId="12439"/>
    <cellStyle name="Normal 14 14 2 3" xfId="12440"/>
    <cellStyle name="Normal 14 14 2 3 2" xfId="12441"/>
    <cellStyle name="Normal 14 14 2 3 2 2" xfId="12442"/>
    <cellStyle name="Normal 14 14 2 3 2 3" xfId="12443"/>
    <cellStyle name="Normal 14 14 2 3 2 4" xfId="12444"/>
    <cellStyle name="Normal 14 14 2 3 3" xfId="12445"/>
    <cellStyle name="Normal 14 14 2 3 4" xfId="12446"/>
    <cellStyle name="Normal 14 14 2 3 5" xfId="12447"/>
    <cellStyle name="Normal 14 14 2 4" xfId="12448"/>
    <cellStyle name="Normal 14 14 2 4 2" xfId="12449"/>
    <cellStyle name="Normal 14 14 2 4 2 2" xfId="12450"/>
    <cellStyle name="Normal 14 14 2 4 2 3" xfId="12451"/>
    <cellStyle name="Normal 14 14 2 4 2 4" xfId="12452"/>
    <cellStyle name="Normal 14 14 2 4 3" xfId="12453"/>
    <cellStyle name="Normal 14 14 2 4 4" xfId="12454"/>
    <cellStyle name="Normal 14 14 2 4 5" xfId="12455"/>
    <cellStyle name="Normal 14 14 2 5" xfId="12456"/>
    <cellStyle name="Normal 14 14 2 5 2" xfId="12457"/>
    <cellStyle name="Normal 14 14 2 5 3" xfId="12458"/>
    <cellStyle name="Normal 14 14 2 5 4" xfId="12459"/>
    <cellStyle name="Normal 14 14 2 6" xfId="12460"/>
    <cellStyle name="Normal 14 14 2 7" xfId="12461"/>
    <cellStyle name="Normal 14 14 2 8" xfId="12462"/>
    <cellStyle name="Normal 14 14 3" xfId="12463"/>
    <cellStyle name="Normal 14 14 3 2" xfId="12464"/>
    <cellStyle name="Normal 14 14 3 2 2" xfId="12465"/>
    <cellStyle name="Normal 14 14 3 2 2 2" xfId="12466"/>
    <cellStyle name="Normal 14 14 3 2 2 3" xfId="12467"/>
    <cellStyle name="Normal 14 14 3 2 2 4" xfId="12468"/>
    <cellStyle name="Normal 14 14 3 2 3" xfId="12469"/>
    <cellStyle name="Normal 14 14 3 2 4" xfId="12470"/>
    <cellStyle name="Normal 14 14 3 2 5" xfId="12471"/>
    <cellStyle name="Normal 14 14 3 3" xfId="12472"/>
    <cellStyle name="Normal 14 14 3 3 2" xfId="12473"/>
    <cellStyle name="Normal 14 14 3 3 2 2" xfId="12474"/>
    <cellStyle name="Normal 14 14 3 3 2 3" xfId="12475"/>
    <cellStyle name="Normal 14 14 3 3 2 4" xfId="12476"/>
    <cellStyle name="Normal 14 14 3 3 3" xfId="12477"/>
    <cellStyle name="Normal 14 14 3 3 4" xfId="12478"/>
    <cellStyle name="Normal 14 14 3 3 5" xfId="12479"/>
    <cellStyle name="Normal 14 14 3 4" xfId="12480"/>
    <cellStyle name="Normal 14 14 3 4 2" xfId="12481"/>
    <cellStyle name="Normal 14 14 3 4 3" xfId="12482"/>
    <cellStyle name="Normal 14 14 3 4 4" xfId="12483"/>
    <cellStyle name="Normal 14 14 3 5" xfId="12484"/>
    <cellStyle name="Normal 14 14 3 6" xfId="12485"/>
    <cellStyle name="Normal 14 14 3 7" xfId="12486"/>
    <cellStyle name="Normal 14 14 4" xfId="12487"/>
    <cellStyle name="Normal 14 14 4 2" xfId="12488"/>
    <cellStyle name="Normal 14 14 4 2 2" xfId="12489"/>
    <cellStyle name="Normal 14 14 4 2 3" xfId="12490"/>
    <cellStyle name="Normal 14 14 4 2 4" xfId="12491"/>
    <cellStyle name="Normal 14 14 4 3" xfId="12492"/>
    <cellStyle name="Normal 14 14 4 4" xfId="12493"/>
    <cellStyle name="Normal 14 14 4 5" xfId="12494"/>
    <cellStyle name="Normal 14 14 5" xfId="12495"/>
    <cellStyle name="Normal 14 14 5 2" xfId="12496"/>
    <cellStyle name="Normal 14 14 5 2 2" xfId="12497"/>
    <cellStyle name="Normal 14 14 5 2 3" xfId="12498"/>
    <cellStyle name="Normal 14 14 5 2 4" xfId="12499"/>
    <cellStyle name="Normal 14 14 5 3" xfId="12500"/>
    <cellStyle name="Normal 14 14 5 4" xfId="12501"/>
    <cellStyle name="Normal 14 14 5 5" xfId="12502"/>
    <cellStyle name="Normal 14 14 6" xfId="12503"/>
    <cellStyle name="Normal 14 14 6 2" xfId="12504"/>
    <cellStyle name="Normal 14 14 6 3" xfId="12505"/>
    <cellStyle name="Normal 14 14 6 4" xfId="12506"/>
    <cellStyle name="Normal 14 14 7" xfId="12507"/>
    <cellStyle name="Normal 14 14 8" xfId="12508"/>
    <cellStyle name="Normal 14 14 9" xfId="12509"/>
    <cellStyle name="Normal 14 15" xfId="12510"/>
    <cellStyle name="Normal 14 15 2" xfId="12511"/>
    <cellStyle name="Normal 14 15 2 2" xfId="12512"/>
    <cellStyle name="Normal 14 15 2 2 2" xfId="12513"/>
    <cellStyle name="Normal 14 15 2 2 2 2" xfId="12514"/>
    <cellStyle name="Normal 14 15 2 2 2 2 2" xfId="12515"/>
    <cellStyle name="Normal 14 15 2 2 2 2 3" xfId="12516"/>
    <cellStyle name="Normal 14 15 2 2 2 2 4" xfId="12517"/>
    <cellStyle name="Normal 14 15 2 2 2 3" xfId="12518"/>
    <cellStyle name="Normal 14 15 2 2 2 4" xfId="12519"/>
    <cellStyle name="Normal 14 15 2 2 2 5" xfId="12520"/>
    <cellStyle name="Normal 14 15 2 2 3" xfId="12521"/>
    <cellStyle name="Normal 14 15 2 2 3 2" xfId="12522"/>
    <cellStyle name="Normal 14 15 2 2 3 2 2" xfId="12523"/>
    <cellStyle name="Normal 14 15 2 2 3 2 3" xfId="12524"/>
    <cellStyle name="Normal 14 15 2 2 3 2 4" xfId="12525"/>
    <cellStyle name="Normal 14 15 2 2 3 3" xfId="12526"/>
    <cellStyle name="Normal 14 15 2 2 3 4" xfId="12527"/>
    <cellStyle name="Normal 14 15 2 2 3 5" xfId="12528"/>
    <cellStyle name="Normal 14 15 2 2 4" xfId="12529"/>
    <cellStyle name="Normal 14 15 2 2 4 2" xfId="12530"/>
    <cellStyle name="Normal 14 15 2 2 4 3" xfId="12531"/>
    <cellStyle name="Normal 14 15 2 2 4 4" xfId="12532"/>
    <cellStyle name="Normal 14 15 2 2 5" xfId="12533"/>
    <cellStyle name="Normal 14 15 2 2 6" xfId="12534"/>
    <cellStyle name="Normal 14 15 2 2 7" xfId="12535"/>
    <cellStyle name="Normal 14 15 2 3" xfId="12536"/>
    <cellStyle name="Normal 14 15 2 3 2" xfId="12537"/>
    <cellStyle name="Normal 14 15 2 3 2 2" xfId="12538"/>
    <cellStyle name="Normal 14 15 2 3 2 3" xfId="12539"/>
    <cellStyle name="Normal 14 15 2 3 2 4" xfId="12540"/>
    <cellStyle name="Normal 14 15 2 3 3" xfId="12541"/>
    <cellStyle name="Normal 14 15 2 3 4" xfId="12542"/>
    <cellStyle name="Normal 14 15 2 3 5" xfId="12543"/>
    <cellStyle name="Normal 14 15 2 4" xfId="12544"/>
    <cellStyle name="Normal 14 15 2 4 2" xfId="12545"/>
    <cellStyle name="Normal 14 15 2 4 2 2" xfId="12546"/>
    <cellStyle name="Normal 14 15 2 4 2 3" xfId="12547"/>
    <cellStyle name="Normal 14 15 2 4 2 4" xfId="12548"/>
    <cellStyle name="Normal 14 15 2 4 3" xfId="12549"/>
    <cellStyle name="Normal 14 15 2 4 4" xfId="12550"/>
    <cellStyle name="Normal 14 15 2 4 5" xfId="12551"/>
    <cellStyle name="Normal 14 15 2 5" xfId="12552"/>
    <cellStyle name="Normal 14 15 2 5 2" xfId="12553"/>
    <cellStyle name="Normal 14 15 2 5 3" xfId="12554"/>
    <cellStyle name="Normal 14 15 2 5 4" xfId="12555"/>
    <cellStyle name="Normal 14 15 2 6" xfId="12556"/>
    <cellStyle name="Normal 14 15 2 7" xfId="12557"/>
    <cellStyle name="Normal 14 15 2 8" xfId="12558"/>
    <cellStyle name="Normal 14 15 3" xfId="12559"/>
    <cellStyle name="Normal 14 15 3 2" xfId="12560"/>
    <cellStyle name="Normal 14 15 3 2 2" xfId="12561"/>
    <cellStyle name="Normal 14 15 3 2 2 2" xfId="12562"/>
    <cellStyle name="Normal 14 15 3 2 2 3" xfId="12563"/>
    <cellStyle name="Normal 14 15 3 2 2 4" xfId="12564"/>
    <cellStyle name="Normal 14 15 3 2 3" xfId="12565"/>
    <cellStyle name="Normal 14 15 3 2 4" xfId="12566"/>
    <cellStyle name="Normal 14 15 3 2 5" xfId="12567"/>
    <cellStyle name="Normal 14 15 3 3" xfId="12568"/>
    <cellStyle name="Normal 14 15 3 3 2" xfId="12569"/>
    <cellStyle name="Normal 14 15 3 3 2 2" xfId="12570"/>
    <cellStyle name="Normal 14 15 3 3 2 3" xfId="12571"/>
    <cellStyle name="Normal 14 15 3 3 2 4" xfId="12572"/>
    <cellStyle name="Normal 14 15 3 3 3" xfId="12573"/>
    <cellStyle name="Normal 14 15 3 3 4" xfId="12574"/>
    <cellStyle name="Normal 14 15 3 3 5" xfId="12575"/>
    <cellStyle name="Normal 14 15 3 4" xfId="12576"/>
    <cellStyle name="Normal 14 15 3 4 2" xfId="12577"/>
    <cellStyle name="Normal 14 15 3 4 3" xfId="12578"/>
    <cellStyle name="Normal 14 15 3 4 4" xfId="12579"/>
    <cellStyle name="Normal 14 15 3 5" xfId="12580"/>
    <cellStyle name="Normal 14 15 3 6" xfId="12581"/>
    <cellStyle name="Normal 14 15 3 7" xfId="12582"/>
    <cellStyle name="Normal 14 15 4" xfId="12583"/>
    <cellStyle name="Normal 14 15 4 2" xfId="12584"/>
    <cellStyle name="Normal 14 15 4 2 2" xfId="12585"/>
    <cellStyle name="Normal 14 15 4 2 3" xfId="12586"/>
    <cellStyle name="Normal 14 15 4 2 4" xfId="12587"/>
    <cellStyle name="Normal 14 15 4 3" xfId="12588"/>
    <cellStyle name="Normal 14 15 4 4" xfId="12589"/>
    <cellStyle name="Normal 14 15 4 5" xfId="12590"/>
    <cellStyle name="Normal 14 15 5" xfId="12591"/>
    <cellStyle name="Normal 14 15 5 2" xfId="12592"/>
    <cellStyle name="Normal 14 15 5 2 2" xfId="12593"/>
    <cellStyle name="Normal 14 15 5 2 3" xfId="12594"/>
    <cellStyle name="Normal 14 15 5 2 4" xfId="12595"/>
    <cellStyle name="Normal 14 15 5 3" xfId="12596"/>
    <cellStyle name="Normal 14 15 5 4" xfId="12597"/>
    <cellStyle name="Normal 14 15 5 5" xfId="12598"/>
    <cellStyle name="Normal 14 15 6" xfId="12599"/>
    <cellStyle name="Normal 14 15 6 2" xfId="12600"/>
    <cellStyle name="Normal 14 15 6 3" xfId="12601"/>
    <cellStyle name="Normal 14 15 6 4" xfId="12602"/>
    <cellStyle name="Normal 14 15 7" xfId="12603"/>
    <cellStyle name="Normal 14 15 8" xfId="12604"/>
    <cellStyle name="Normal 14 15 9" xfId="12605"/>
    <cellStyle name="Normal 14 16" xfId="12606"/>
    <cellStyle name="Normal 14 16 2" xfId="12607"/>
    <cellStyle name="Normal 14 16 2 2" xfId="12608"/>
    <cellStyle name="Normal 14 16 2 2 2" xfId="12609"/>
    <cellStyle name="Normal 14 16 2 2 2 2" xfId="12610"/>
    <cellStyle name="Normal 14 16 2 2 2 2 2" xfId="12611"/>
    <cellStyle name="Normal 14 16 2 2 2 2 3" xfId="12612"/>
    <cellStyle name="Normal 14 16 2 2 2 2 4" xfId="12613"/>
    <cellStyle name="Normal 14 16 2 2 2 3" xfId="12614"/>
    <cellStyle name="Normal 14 16 2 2 2 4" xfId="12615"/>
    <cellStyle name="Normal 14 16 2 2 2 5" xfId="12616"/>
    <cellStyle name="Normal 14 16 2 2 3" xfId="12617"/>
    <cellStyle name="Normal 14 16 2 2 3 2" xfId="12618"/>
    <cellStyle name="Normal 14 16 2 2 3 2 2" xfId="12619"/>
    <cellStyle name="Normal 14 16 2 2 3 2 3" xfId="12620"/>
    <cellStyle name="Normal 14 16 2 2 3 2 4" xfId="12621"/>
    <cellStyle name="Normal 14 16 2 2 3 3" xfId="12622"/>
    <cellStyle name="Normal 14 16 2 2 3 4" xfId="12623"/>
    <cellStyle name="Normal 14 16 2 2 3 5" xfId="12624"/>
    <cellStyle name="Normal 14 16 2 2 4" xfId="12625"/>
    <cellStyle name="Normal 14 16 2 2 4 2" xfId="12626"/>
    <cellStyle name="Normal 14 16 2 2 4 3" xfId="12627"/>
    <cellStyle name="Normal 14 16 2 2 4 4" xfId="12628"/>
    <cellStyle name="Normal 14 16 2 2 5" xfId="12629"/>
    <cellStyle name="Normal 14 16 2 2 6" xfId="12630"/>
    <cellStyle name="Normal 14 16 2 2 7" xfId="12631"/>
    <cellStyle name="Normal 14 16 2 3" xfId="12632"/>
    <cellStyle name="Normal 14 16 2 3 2" xfId="12633"/>
    <cellStyle name="Normal 14 16 2 3 2 2" xfId="12634"/>
    <cellStyle name="Normal 14 16 2 3 2 3" xfId="12635"/>
    <cellStyle name="Normal 14 16 2 3 2 4" xfId="12636"/>
    <cellStyle name="Normal 14 16 2 3 3" xfId="12637"/>
    <cellStyle name="Normal 14 16 2 3 4" xfId="12638"/>
    <cellStyle name="Normal 14 16 2 3 5" xfId="12639"/>
    <cellStyle name="Normal 14 16 2 4" xfId="12640"/>
    <cellStyle name="Normal 14 16 2 4 2" xfId="12641"/>
    <cellStyle name="Normal 14 16 2 4 2 2" xfId="12642"/>
    <cellStyle name="Normal 14 16 2 4 2 3" xfId="12643"/>
    <cellStyle name="Normal 14 16 2 4 2 4" xfId="12644"/>
    <cellStyle name="Normal 14 16 2 4 3" xfId="12645"/>
    <cellStyle name="Normal 14 16 2 4 4" xfId="12646"/>
    <cellStyle name="Normal 14 16 2 4 5" xfId="12647"/>
    <cellStyle name="Normal 14 16 2 5" xfId="12648"/>
    <cellStyle name="Normal 14 16 2 5 2" xfId="12649"/>
    <cellStyle name="Normal 14 16 2 5 3" xfId="12650"/>
    <cellStyle name="Normal 14 16 2 5 4" xfId="12651"/>
    <cellStyle name="Normal 14 16 2 6" xfId="12652"/>
    <cellStyle name="Normal 14 16 2 7" xfId="12653"/>
    <cellStyle name="Normal 14 16 2 8" xfId="12654"/>
    <cellStyle name="Normal 14 16 3" xfId="12655"/>
    <cellStyle name="Normal 14 16 3 2" xfId="12656"/>
    <cellStyle name="Normal 14 16 3 2 2" xfId="12657"/>
    <cellStyle name="Normal 14 16 3 2 2 2" xfId="12658"/>
    <cellStyle name="Normal 14 16 3 2 2 3" xfId="12659"/>
    <cellStyle name="Normal 14 16 3 2 2 4" xfId="12660"/>
    <cellStyle name="Normal 14 16 3 2 3" xfId="12661"/>
    <cellStyle name="Normal 14 16 3 2 4" xfId="12662"/>
    <cellStyle name="Normal 14 16 3 2 5" xfId="12663"/>
    <cellStyle name="Normal 14 16 3 3" xfId="12664"/>
    <cellStyle name="Normal 14 16 3 3 2" xfId="12665"/>
    <cellStyle name="Normal 14 16 3 3 2 2" xfId="12666"/>
    <cellStyle name="Normal 14 16 3 3 2 3" xfId="12667"/>
    <cellStyle name="Normal 14 16 3 3 2 4" xfId="12668"/>
    <cellStyle name="Normal 14 16 3 3 3" xfId="12669"/>
    <cellStyle name="Normal 14 16 3 3 4" xfId="12670"/>
    <cellStyle name="Normal 14 16 3 3 5" xfId="12671"/>
    <cellStyle name="Normal 14 16 3 4" xfId="12672"/>
    <cellStyle name="Normal 14 16 3 4 2" xfId="12673"/>
    <cellStyle name="Normal 14 16 3 4 3" xfId="12674"/>
    <cellStyle name="Normal 14 16 3 4 4" xfId="12675"/>
    <cellStyle name="Normal 14 16 3 5" xfId="12676"/>
    <cellStyle name="Normal 14 16 3 6" xfId="12677"/>
    <cellStyle name="Normal 14 16 3 7" xfId="12678"/>
    <cellStyle name="Normal 14 16 4" xfId="12679"/>
    <cellStyle name="Normal 14 16 4 2" xfId="12680"/>
    <cellStyle name="Normal 14 16 4 2 2" xfId="12681"/>
    <cellStyle name="Normal 14 16 4 2 3" xfId="12682"/>
    <cellStyle name="Normal 14 16 4 2 4" xfId="12683"/>
    <cellStyle name="Normal 14 16 4 3" xfId="12684"/>
    <cellStyle name="Normal 14 16 4 4" xfId="12685"/>
    <cellStyle name="Normal 14 16 4 5" xfId="12686"/>
    <cellStyle name="Normal 14 16 5" xfId="12687"/>
    <cellStyle name="Normal 14 16 5 2" xfId="12688"/>
    <cellStyle name="Normal 14 16 5 2 2" xfId="12689"/>
    <cellStyle name="Normal 14 16 5 2 3" xfId="12690"/>
    <cellStyle name="Normal 14 16 5 2 4" xfId="12691"/>
    <cellStyle name="Normal 14 16 5 3" xfId="12692"/>
    <cellStyle name="Normal 14 16 5 4" xfId="12693"/>
    <cellStyle name="Normal 14 16 5 5" xfId="12694"/>
    <cellStyle name="Normal 14 16 6" xfId="12695"/>
    <cellStyle name="Normal 14 16 6 2" xfId="12696"/>
    <cellStyle name="Normal 14 16 6 3" xfId="12697"/>
    <cellStyle name="Normal 14 16 6 4" xfId="12698"/>
    <cellStyle name="Normal 14 16 7" xfId="12699"/>
    <cellStyle name="Normal 14 16 8" xfId="12700"/>
    <cellStyle name="Normal 14 16 9" xfId="12701"/>
    <cellStyle name="Normal 14 17" xfId="12702"/>
    <cellStyle name="Normal 14 17 2" xfId="12703"/>
    <cellStyle name="Normal 14 17 2 2" xfId="12704"/>
    <cellStyle name="Normal 14 17 2 2 2" xfId="12705"/>
    <cellStyle name="Normal 14 17 2 2 2 2" xfId="12706"/>
    <cellStyle name="Normal 14 17 2 2 2 2 2" xfId="12707"/>
    <cellStyle name="Normal 14 17 2 2 2 2 3" xfId="12708"/>
    <cellStyle name="Normal 14 17 2 2 2 2 4" xfId="12709"/>
    <cellStyle name="Normal 14 17 2 2 2 3" xfId="12710"/>
    <cellStyle name="Normal 14 17 2 2 2 4" xfId="12711"/>
    <cellStyle name="Normal 14 17 2 2 2 5" xfId="12712"/>
    <cellStyle name="Normal 14 17 2 2 3" xfId="12713"/>
    <cellStyle name="Normal 14 17 2 2 3 2" xfId="12714"/>
    <cellStyle name="Normal 14 17 2 2 3 2 2" xfId="12715"/>
    <cellStyle name="Normal 14 17 2 2 3 2 3" xfId="12716"/>
    <cellStyle name="Normal 14 17 2 2 3 2 4" xfId="12717"/>
    <cellStyle name="Normal 14 17 2 2 3 3" xfId="12718"/>
    <cellStyle name="Normal 14 17 2 2 3 4" xfId="12719"/>
    <cellStyle name="Normal 14 17 2 2 3 5" xfId="12720"/>
    <cellStyle name="Normal 14 17 2 2 4" xfId="12721"/>
    <cellStyle name="Normal 14 17 2 2 4 2" xfId="12722"/>
    <cellStyle name="Normal 14 17 2 2 4 3" xfId="12723"/>
    <cellStyle name="Normal 14 17 2 2 4 4" xfId="12724"/>
    <cellStyle name="Normal 14 17 2 2 5" xfId="12725"/>
    <cellStyle name="Normal 14 17 2 2 6" xfId="12726"/>
    <cellStyle name="Normal 14 17 2 2 7" xfId="12727"/>
    <cellStyle name="Normal 14 17 2 3" xfId="12728"/>
    <cellStyle name="Normal 14 17 2 3 2" xfId="12729"/>
    <cellStyle name="Normal 14 17 2 3 2 2" xfId="12730"/>
    <cellStyle name="Normal 14 17 2 3 2 3" xfId="12731"/>
    <cellStyle name="Normal 14 17 2 3 2 4" xfId="12732"/>
    <cellStyle name="Normal 14 17 2 3 3" xfId="12733"/>
    <cellStyle name="Normal 14 17 2 3 4" xfId="12734"/>
    <cellStyle name="Normal 14 17 2 3 5" xfId="12735"/>
    <cellStyle name="Normal 14 17 2 4" xfId="12736"/>
    <cellStyle name="Normal 14 17 2 4 2" xfId="12737"/>
    <cellStyle name="Normal 14 17 2 4 2 2" xfId="12738"/>
    <cellStyle name="Normal 14 17 2 4 2 3" xfId="12739"/>
    <cellStyle name="Normal 14 17 2 4 2 4" xfId="12740"/>
    <cellStyle name="Normal 14 17 2 4 3" xfId="12741"/>
    <cellStyle name="Normal 14 17 2 4 4" xfId="12742"/>
    <cellStyle name="Normal 14 17 2 4 5" xfId="12743"/>
    <cellStyle name="Normal 14 17 2 5" xfId="12744"/>
    <cellStyle name="Normal 14 17 2 5 2" xfId="12745"/>
    <cellStyle name="Normal 14 17 2 5 3" xfId="12746"/>
    <cellStyle name="Normal 14 17 2 5 4" xfId="12747"/>
    <cellStyle name="Normal 14 17 2 6" xfId="12748"/>
    <cellStyle name="Normal 14 17 2 7" xfId="12749"/>
    <cellStyle name="Normal 14 17 2 8" xfId="12750"/>
    <cellStyle name="Normal 14 17 3" xfId="12751"/>
    <cellStyle name="Normal 14 17 3 2" xfId="12752"/>
    <cellStyle name="Normal 14 17 3 2 2" xfId="12753"/>
    <cellStyle name="Normal 14 17 3 2 2 2" xfId="12754"/>
    <cellStyle name="Normal 14 17 3 2 2 3" xfId="12755"/>
    <cellStyle name="Normal 14 17 3 2 2 4" xfId="12756"/>
    <cellStyle name="Normal 14 17 3 2 3" xfId="12757"/>
    <cellStyle name="Normal 14 17 3 2 4" xfId="12758"/>
    <cellStyle name="Normal 14 17 3 2 5" xfId="12759"/>
    <cellStyle name="Normal 14 17 3 3" xfId="12760"/>
    <cellStyle name="Normal 14 17 3 3 2" xfId="12761"/>
    <cellStyle name="Normal 14 17 3 3 2 2" xfId="12762"/>
    <cellStyle name="Normal 14 17 3 3 2 3" xfId="12763"/>
    <cellStyle name="Normal 14 17 3 3 2 4" xfId="12764"/>
    <cellStyle name="Normal 14 17 3 3 3" xfId="12765"/>
    <cellStyle name="Normal 14 17 3 3 4" xfId="12766"/>
    <cellStyle name="Normal 14 17 3 3 5" xfId="12767"/>
    <cellStyle name="Normal 14 17 3 4" xfId="12768"/>
    <cellStyle name="Normal 14 17 3 4 2" xfId="12769"/>
    <cellStyle name="Normal 14 17 3 4 3" xfId="12770"/>
    <cellStyle name="Normal 14 17 3 4 4" xfId="12771"/>
    <cellStyle name="Normal 14 17 3 5" xfId="12772"/>
    <cellStyle name="Normal 14 17 3 6" xfId="12773"/>
    <cellStyle name="Normal 14 17 3 7" xfId="12774"/>
    <cellStyle name="Normal 14 17 4" xfId="12775"/>
    <cellStyle name="Normal 14 17 4 2" xfId="12776"/>
    <cellStyle name="Normal 14 17 4 2 2" xfId="12777"/>
    <cellStyle name="Normal 14 17 4 2 3" xfId="12778"/>
    <cellStyle name="Normal 14 17 4 2 4" xfId="12779"/>
    <cellStyle name="Normal 14 17 4 3" xfId="12780"/>
    <cellStyle name="Normal 14 17 4 4" xfId="12781"/>
    <cellStyle name="Normal 14 17 4 5" xfId="12782"/>
    <cellStyle name="Normal 14 17 5" xfId="12783"/>
    <cellStyle name="Normal 14 17 5 2" xfId="12784"/>
    <cellStyle name="Normal 14 17 5 2 2" xfId="12785"/>
    <cellStyle name="Normal 14 17 5 2 3" xfId="12786"/>
    <cellStyle name="Normal 14 17 5 2 4" xfId="12787"/>
    <cellStyle name="Normal 14 17 5 3" xfId="12788"/>
    <cellStyle name="Normal 14 17 5 4" xfId="12789"/>
    <cellStyle name="Normal 14 17 5 5" xfId="12790"/>
    <cellStyle name="Normal 14 17 6" xfId="12791"/>
    <cellStyle name="Normal 14 17 6 2" xfId="12792"/>
    <cellStyle name="Normal 14 17 6 3" xfId="12793"/>
    <cellStyle name="Normal 14 17 6 4" xfId="12794"/>
    <cellStyle name="Normal 14 17 7" xfId="12795"/>
    <cellStyle name="Normal 14 17 8" xfId="12796"/>
    <cellStyle name="Normal 14 17 9" xfId="12797"/>
    <cellStyle name="Normal 14 18" xfId="12798"/>
    <cellStyle name="Normal 14 18 2" xfId="12799"/>
    <cellStyle name="Normal 14 18 2 2" xfId="12800"/>
    <cellStyle name="Normal 14 18 2 2 2" xfId="12801"/>
    <cellStyle name="Normal 14 18 2 2 2 2" xfId="12802"/>
    <cellStyle name="Normal 14 18 2 2 2 2 2" xfId="12803"/>
    <cellStyle name="Normal 14 18 2 2 2 2 3" xfId="12804"/>
    <cellStyle name="Normal 14 18 2 2 2 2 4" xfId="12805"/>
    <cellStyle name="Normal 14 18 2 2 2 3" xfId="12806"/>
    <cellStyle name="Normal 14 18 2 2 2 4" xfId="12807"/>
    <cellStyle name="Normal 14 18 2 2 2 5" xfId="12808"/>
    <cellStyle name="Normal 14 18 2 2 3" xfId="12809"/>
    <cellStyle name="Normal 14 18 2 2 3 2" xfId="12810"/>
    <cellStyle name="Normal 14 18 2 2 3 2 2" xfId="12811"/>
    <cellStyle name="Normal 14 18 2 2 3 2 3" xfId="12812"/>
    <cellStyle name="Normal 14 18 2 2 3 2 4" xfId="12813"/>
    <cellStyle name="Normal 14 18 2 2 3 3" xfId="12814"/>
    <cellStyle name="Normal 14 18 2 2 3 4" xfId="12815"/>
    <cellStyle name="Normal 14 18 2 2 3 5" xfId="12816"/>
    <cellStyle name="Normal 14 18 2 2 4" xfId="12817"/>
    <cellStyle name="Normal 14 18 2 2 4 2" xfId="12818"/>
    <cellStyle name="Normal 14 18 2 2 4 3" xfId="12819"/>
    <cellStyle name="Normal 14 18 2 2 4 4" xfId="12820"/>
    <cellStyle name="Normal 14 18 2 2 5" xfId="12821"/>
    <cellStyle name="Normal 14 18 2 2 6" xfId="12822"/>
    <cellStyle name="Normal 14 18 2 2 7" xfId="12823"/>
    <cellStyle name="Normal 14 18 2 3" xfId="12824"/>
    <cellStyle name="Normal 14 18 2 3 2" xfId="12825"/>
    <cellStyle name="Normal 14 18 2 3 2 2" xfId="12826"/>
    <cellStyle name="Normal 14 18 2 3 2 3" xfId="12827"/>
    <cellStyle name="Normal 14 18 2 3 2 4" xfId="12828"/>
    <cellStyle name="Normal 14 18 2 3 3" xfId="12829"/>
    <cellStyle name="Normal 14 18 2 3 4" xfId="12830"/>
    <cellStyle name="Normal 14 18 2 3 5" xfId="12831"/>
    <cellStyle name="Normal 14 18 2 4" xfId="12832"/>
    <cellStyle name="Normal 14 18 2 4 2" xfId="12833"/>
    <cellStyle name="Normal 14 18 2 4 2 2" xfId="12834"/>
    <cellStyle name="Normal 14 18 2 4 2 3" xfId="12835"/>
    <cellStyle name="Normal 14 18 2 4 2 4" xfId="12836"/>
    <cellStyle name="Normal 14 18 2 4 3" xfId="12837"/>
    <cellStyle name="Normal 14 18 2 4 4" xfId="12838"/>
    <cellStyle name="Normal 14 18 2 4 5" xfId="12839"/>
    <cellStyle name="Normal 14 18 2 5" xfId="12840"/>
    <cellStyle name="Normal 14 18 2 5 2" xfId="12841"/>
    <cellStyle name="Normal 14 18 2 5 3" xfId="12842"/>
    <cellStyle name="Normal 14 18 2 5 4" xfId="12843"/>
    <cellStyle name="Normal 14 18 2 6" xfId="12844"/>
    <cellStyle name="Normal 14 18 2 7" xfId="12845"/>
    <cellStyle name="Normal 14 18 2 8" xfId="12846"/>
    <cellStyle name="Normal 14 18 3" xfId="12847"/>
    <cellStyle name="Normal 14 18 3 2" xfId="12848"/>
    <cellStyle name="Normal 14 18 3 2 2" xfId="12849"/>
    <cellStyle name="Normal 14 18 3 2 2 2" xfId="12850"/>
    <cellStyle name="Normal 14 18 3 2 2 3" xfId="12851"/>
    <cellStyle name="Normal 14 18 3 2 2 4" xfId="12852"/>
    <cellStyle name="Normal 14 18 3 2 3" xfId="12853"/>
    <cellStyle name="Normal 14 18 3 2 4" xfId="12854"/>
    <cellStyle name="Normal 14 18 3 2 5" xfId="12855"/>
    <cellStyle name="Normal 14 18 3 3" xfId="12856"/>
    <cellStyle name="Normal 14 18 3 3 2" xfId="12857"/>
    <cellStyle name="Normal 14 18 3 3 2 2" xfId="12858"/>
    <cellStyle name="Normal 14 18 3 3 2 3" xfId="12859"/>
    <cellStyle name="Normal 14 18 3 3 2 4" xfId="12860"/>
    <cellStyle name="Normal 14 18 3 3 3" xfId="12861"/>
    <cellStyle name="Normal 14 18 3 3 4" xfId="12862"/>
    <cellStyle name="Normal 14 18 3 3 5" xfId="12863"/>
    <cellStyle name="Normal 14 18 3 4" xfId="12864"/>
    <cellStyle name="Normal 14 18 3 4 2" xfId="12865"/>
    <cellStyle name="Normal 14 18 3 4 3" xfId="12866"/>
    <cellStyle name="Normal 14 18 3 4 4" xfId="12867"/>
    <cellStyle name="Normal 14 18 3 5" xfId="12868"/>
    <cellStyle name="Normal 14 18 3 6" xfId="12869"/>
    <cellStyle name="Normal 14 18 3 7" xfId="12870"/>
    <cellStyle name="Normal 14 18 4" xfId="12871"/>
    <cellStyle name="Normal 14 18 4 2" xfId="12872"/>
    <cellStyle name="Normal 14 18 4 2 2" xfId="12873"/>
    <cellStyle name="Normal 14 18 4 2 3" xfId="12874"/>
    <cellStyle name="Normal 14 18 4 2 4" xfId="12875"/>
    <cellStyle name="Normal 14 18 4 3" xfId="12876"/>
    <cellStyle name="Normal 14 18 4 4" xfId="12877"/>
    <cellStyle name="Normal 14 18 4 5" xfId="12878"/>
    <cellStyle name="Normal 14 18 5" xfId="12879"/>
    <cellStyle name="Normal 14 18 5 2" xfId="12880"/>
    <cellStyle name="Normal 14 18 5 2 2" xfId="12881"/>
    <cellStyle name="Normal 14 18 5 2 3" xfId="12882"/>
    <cellStyle name="Normal 14 18 5 2 4" xfId="12883"/>
    <cellStyle name="Normal 14 18 5 3" xfId="12884"/>
    <cellStyle name="Normal 14 18 5 4" xfId="12885"/>
    <cellStyle name="Normal 14 18 5 5" xfId="12886"/>
    <cellStyle name="Normal 14 18 6" xfId="12887"/>
    <cellStyle name="Normal 14 18 6 2" xfId="12888"/>
    <cellStyle name="Normal 14 18 6 3" xfId="12889"/>
    <cellStyle name="Normal 14 18 6 4" xfId="12890"/>
    <cellStyle name="Normal 14 18 7" xfId="12891"/>
    <cellStyle name="Normal 14 18 8" xfId="12892"/>
    <cellStyle name="Normal 14 18 9" xfId="12893"/>
    <cellStyle name="Normal 14 19" xfId="12894"/>
    <cellStyle name="Normal 14 19 2" xfId="12895"/>
    <cellStyle name="Normal 14 19 2 2" xfId="12896"/>
    <cellStyle name="Normal 14 19 2 2 2" xfId="12897"/>
    <cellStyle name="Normal 14 19 2 2 2 2" xfId="12898"/>
    <cellStyle name="Normal 14 19 2 2 2 2 2" xfId="12899"/>
    <cellStyle name="Normal 14 19 2 2 2 2 3" xfId="12900"/>
    <cellStyle name="Normal 14 19 2 2 2 2 4" xfId="12901"/>
    <cellStyle name="Normal 14 19 2 2 2 3" xfId="12902"/>
    <cellStyle name="Normal 14 19 2 2 2 4" xfId="12903"/>
    <cellStyle name="Normal 14 19 2 2 2 5" xfId="12904"/>
    <cellStyle name="Normal 14 19 2 2 3" xfId="12905"/>
    <cellStyle name="Normal 14 19 2 2 3 2" xfId="12906"/>
    <cellStyle name="Normal 14 19 2 2 3 2 2" xfId="12907"/>
    <cellStyle name="Normal 14 19 2 2 3 2 3" xfId="12908"/>
    <cellStyle name="Normal 14 19 2 2 3 2 4" xfId="12909"/>
    <cellStyle name="Normal 14 19 2 2 3 3" xfId="12910"/>
    <cellStyle name="Normal 14 19 2 2 3 4" xfId="12911"/>
    <cellStyle name="Normal 14 19 2 2 3 5" xfId="12912"/>
    <cellStyle name="Normal 14 19 2 2 4" xfId="12913"/>
    <cellStyle name="Normal 14 19 2 2 4 2" xfId="12914"/>
    <cellStyle name="Normal 14 19 2 2 4 3" xfId="12915"/>
    <cellStyle name="Normal 14 19 2 2 4 4" xfId="12916"/>
    <cellStyle name="Normal 14 19 2 2 5" xfId="12917"/>
    <cellStyle name="Normal 14 19 2 2 6" xfId="12918"/>
    <cellStyle name="Normal 14 19 2 2 7" xfId="12919"/>
    <cellStyle name="Normal 14 19 2 3" xfId="12920"/>
    <cellStyle name="Normal 14 19 2 3 2" xfId="12921"/>
    <cellStyle name="Normal 14 19 2 3 2 2" xfId="12922"/>
    <cellStyle name="Normal 14 19 2 3 2 3" xfId="12923"/>
    <cellStyle name="Normal 14 19 2 3 2 4" xfId="12924"/>
    <cellStyle name="Normal 14 19 2 3 3" xfId="12925"/>
    <cellStyle name="Normal 14 19 2 3 4" xfId="12926"/>
    <cellStyle name="Normal 14 19 2 3 5" xfId="12927"/>
    <cellStyle name="Normal 14 19 2 4" xfId="12928"/>
    <cellStyle name="Normal 14 19 2 4 2" xfId="12929"/>
    <cellStyle name="Normal 14 19 2 4 2 2" xfId="12930"/>
    <cellStyle name="Normal 14 19 2 4 2 3" xfId="12931"/>
    <cellStyle name="Normal 14 19 2 4 2 4" xfId="12932"/>
    <cellStyle name="Normal 14 19 2 4 3" xfId="12933"/>
    <cellStyle name="Normal 14 19 2 4 4" xfId="12934"/>
    <cellStyle name="Normal 14 19 2 4 5" xfId="12935"/>
    <cellStyle name="Normal 14 19 2 5" xfId="12936"/>
    <cellStyle name="Normal 14 19 2 5 2" xfId="12937"/>
    <cellStyle name="Normal 14 19 2 5 3" xfId="12938"/>
    <cellStyle name="Normal 14 19 2 5 4" xfId="12939"/>
    <cellStyle name="Normal 14 19 2 6" xfId="12940"/>
    <cellStyle name="Normal 14 19 2 7" xfId="12941"/>
    <cellStyle name="Normal 14 19 2 8" xfId="12942"/>
    <cellStyle name="Normal 14 19 3" xfId="12943"/>
    <cellStyle name="Normal 14 19 3 2" xfId="12944"/>
    <cellStyle name="Normal 14 19 3 2 2" xfId="12945"/>
    <cellStyle name="Normal 14 19 3 2 2 2" xfId="12946"/>
    <cellStyle name="Normal 14 19 3 2 2 3" xfId="12947"/>
    <cellStyle name="Normal 14 19 3 2 2 4" xfId="12948"/>
    <cellStyle name="Normal 14 19 3 2 3" xfId="12949"/>
    <cellStyle name="Normal 14 19 3 2 4" xfId="12950"/>
    <cellStyle name="Normal 14 19 3 2 5" xfId="12951"/>
    <cellStyle name="Normal 14 19 3 3" xfId="12952"/>
    <cellStyle name="Normal 14 19 3 3 2" xfId="12953"/>
    <cellStyle name="Normal 14 19 3 3 2 2" xfId="12954"/>
    <cellStyle name="Normal 14 19 3 3 2 3" xfId="12955"/>
    <cellStyle name="Normal 14 19 3 3 2 4" xfId="12956"/>
    <cellStyle name="Normal 14 19 3 3 3" xfId="12957"/>
    <cellStyle name="Normal 14 19 3 3 4" xfId="12958"/>
    <cellStyle name="Normal 14 19 3 3 5" xfId="12959"/>
    <cellStyle name="Normal 14 19 3 4" xfId="12960"/>
    <cellStyle name="Normal 14 19 3 4 2" xfId="12961"/>
    <cellStyle name="Normal 14 19 3 4 3" xfId="12962"/>
    <cellStyle name="Normal 14 19 3 4 4" xfId="12963"/>
    <cellStyle name="Normal 14 19 3 5" xfId="12964"/>
    <cellStyle name="Normal 14 19 3 6" xfId="12965"/>
    <cellStyle name="Normal 14 19 3 7" xfId="12966"/>
    <cellStyle name="Normal 14 19 4" xfId="12967"/>
    <cellStyle name="Normal 14 19 4 2" xfId="12968"/>
    <cellStyle name="Normal 14 19 4 2 2" xfId="12969"/>
    <cellStyle name="Normal 14 19 4 2 3" xfId="12970"/>
    <cellStyle name="Normal 14 19 4 2 4" xfId="12971"/>
    <cellStyle name="Normal 14 19 4 3" xfId="12972"/>
    <cellStyle name="Normal 14 19 4 4" xfId="12973"/>
    <cellStyle name="Normal 14 19 4 5" xfId="12974"/>
    <cellStyle name="Normal 14 19 5" xfId="12975"/>
    <cellStyle name="Normal 14 19 5 2" xfId="12976"/>
    <cellStyle name="Normal 14 19 5 2 2" xfId="12977"/>
    <cellStyle name="Normal 14 19 5 2 3" xfId="12978"/>
    <cellStyle name="Normal 14 19 5 2 4" xfId="12979"/>
    <cellStyle name="Normal 14 19 5 3" xfId="12980"/>
    <cellStyle name="Normal 14 19 5 4" xfId="12981"/>
    <cellStyle name="Normal 14 19 5 5" xfId="12982"/>
    <cellStyle name="Normal 14 19 6" xfId="12983"/>
    <cellStyle name="Normal 14 19 6 2" xfId="12984"/>
    <cellStyle name="Normal 14 19 6 3" xfId="12985"/>
    <cellStyle name="Normal 14 19 6 4" xfId="12986"/>
    <cellStyle name="Normal 14 19 7" xfId="12987"/>
    <cellStyle name="Normal 14 19 8" xfId="12988"/>
    <cellStyle name="Normal 14 19 9" xfId="12989"/>
    <cellStyle name="Normal 14 2" xfId="12990"/>
    <cellStyle name="Normal 14 2 2" xfId="12991"/>
    <cellStyle name="Normal 14 2 2 2" xfId="12992"/>
    <cellStyle name="Normal 14 2 2 2 2" xfId="12993"/>
    <cellStyle name="Normal 14 2 2 2 2 2" xfId="12994"/>
    <cellStyle name="Normal 14 2 2 2 2 2 2" xfId="12995"/>
    <cellStyle name="Normal 14 2 2 2 2 2 3" xfId="12996"/>
    <cellStyle name="Normal 14 2 2 2 2 2 4" xfId="12997"/>
    <cellStyle name="Normal 14 2 2 2 2 3" xfId="12998"/>
    <cellStyle name="Normal 14 2 2 2 2 4" xfId="12999"/>
    <cellStyle name="Normal 14 2 2 2 2 5" xfId="13000"/>
    <cellStyle name="Normal 14 2 2 2 3" xfId="13001"/>
    <cellStyle name="Normal 14 2 2 2 3 2" xfId="13002"/>
    <cellStyle name="Normal 14 2 2 2 3 2 2" xfId="13003"/>
    <cellStyle name="Normal 14 2 2 2 3 2 3" xfId="13004"/>
    <cellStyle name="Normal 14 2 2 2 3 2 4" xfId="13005"/>
    <cellStyle name="Normal 14 2 2 2 3 3" xfId="13006"/>
    <cellStyle name="Normal 14 2 2 2 3 4" xfId="13007"/>
    <cellStyle name="Normal 14 2 2 2 3 5" xfId="13008"/>
    <cellStyle name="Normal 14 2 2 2 4" xfId="13009"/>
    <cellStyle name="Normal 14 2 2 2 4 2" xfId="13010"/>
    <cellStyle name="Normal 14 2 2 2 4 3" xfId="13011"/>
    <cellStyle name="Normal 14 2 2 2 4 4" xfId="13012"/>
    <cellStyle name="Normal 14 2 2 2 5" xfId="13013"/>
    <cellStyle name="Normal 14 2 2 2 6" xfId="13014"/>
    <cellStyle name="Normal 14 2 2 2 7" xfId="13015"/>
    <cellStyle name="Normal 14 2 2 3" xfId="13016"/>
    <cellStyle name="Normal 14 2 2 3 2" xfId="13017"/>
    <cellStyle name="Normal 14 2 2 3 2 2" xfId="13018"/>
    <cellStyle name="Normal 14 2 2 3 2 3" xfId="13019"/>
    <cellStyle name="Normal 14 2 2 3 2 4" xfId="13020"/>
    <cellStyle name="Normal 14 2 2 3 3" xfId="13021"/>
    <cellStyle name="Normal 14 2 2 3 4" xfId="13022"/>
    <cellStyle name="Normal 14 2 2 3 5" xfId="13023"/>
    <cellStyle name="Normal 14 2 2 4" xfId="13024"/>
    <cellStyle name="Normal 14 2 2 4 2" xfId="13025"/>
    <cellStyle name="Normal 14 2 2 4 2 2" xfId="13026"/>
    <cellStyle name="Normal 14 2 2 4 2 3" xfId="13027"/>
    <cellStyle name="Normal 14 2 2 4 2 4" xfId="13028"/>
    <cellStyle name="Normal 14 2 2 4 3" xfId="13029"/>
    <cellStyle name="Normal 14 2 2 4 4" xfId="13030"/>
    <cellStyle name="Normal 14 2 2 4 5" xfId="13031"/>
    <cellStyle name="Normal 14 2 2 5" xfId="13032"/>
    <cellStyle name="Normal 14 2 2 5 2" xfId="13033"/>
    <cellStyle name="Normal 14 2 2 5 3" xfId="13034"/>
    <cellStyle name="Normal 14 2 2 5 4" xfId="13035"/>
    <cellStyle name="Normal 14 2 2 6" xfId="13036"/>
    <cellStyle name="Normal 14 2 2 7" xfId="13037"/>
    <cellStyle name="Normal 14 2 2 8" xfId="13038"/>
    <cellStyle name="Normal 14 2 3" xfId="13039"/>
    <cellStyle name="Normal 14 2 3 2" xfId="13040"/>
    <cellStyle name="Normal 14 2 3 2 2" xfId="13041"/>
    <cellStyle name="Normal 14 2 3 2 2 2" xfId="13042"/>
    <cellStyle name="Normal 14 2 3 2 2 3" xfId="13043"/>
    <cellStyle name="Normal 14 2 3 2 2 4" xfId="13044"/>
    <cellStyle name="Normal 14 2 3 2 3" xfId="13045"/>
    <cellStyle name="Normal 14 2 3 2 4" xfId="13046"/>
    <cellStyle name="Normal 14 2 3 2 5" xfId="13047"/>
    <cellStyle name="Normal 14 2 3 3" xfId="13048"/>
    <cellStyle name="Normal 14 2 3 3 2" xfId="13049"/>
    <cellStyle name="Normal 14 2 3 3 2 2" xfId="13050"/>
    <cellStyle name="Normal 14 2 3 3 2 3" xfId="13051"/>
    <cellStyle name="Normal 14 2 3 3 2 4" xfId="13052"/>
    <cellStyle name="Normal 14 2 3 3 3" xfId="13053"/>
    <cellStyle name="Normal 14 2 3 3 4" xfId="13054"/>
    <cellStyle name="Normal 14 2 3 3 5" xfId="13055"/>
    <cellStyle name="Normal 14 2 3 4" xfId="13056"/>
    <cellStyle name="Normal 14 2 3 4 2" xfId="13057"/>
    <cellStyle name="Normal 14 2 3 4 3" xfId="13058"/>
    <cellStyle name="Normal 14 2 3 4 4" xfId="13059"/>
    <cellStyle name="Normal 14 2 3 5" xfId="13060"/>
    <cellStyle name="Normal 14 2 3 6" xfId="13061"/>
    <cellStyle name="Normal 14 2 3 7" xfId="13062"/>
    <cellStyle name="Normal 14 2 4" xfId="13063"/>
    <cellStyle name="Normal 14 2 4 2" xfId="13064"/>
    <cellStyle name="Normal 14 2 4 2 2" xfId="13065"/>
    <cellStyle name="Normal 14 2 4 2 3" xfId="13066"/>
    <cellStyle name="Normal 14 2 4 2 4" xfId="13067"/>
    <cellStyle name="Normal 14 2 4 3" xfId="13068"/>
    <cellStyle name="Normal 14 2 4 4" xfId="13069"/>
    <cellStyle name="Normal 14 2 4 5" xfId="13070"/>
    <cellStyle name="Normal 14 2 5" xfId="13071"/>
    <cellStyle name="Normal 14 2 5 2" xfId="13072"/>
    <cellStyle name="Normal 14 2 5 2 2" xfId="13073"/>
    <cellStyle name="Normal 14 2 5 2 3" xfId="13074"/>
    <cellStyle name="Normal 14 2 5 2 4" xfId="13075"/>
    <cellStyle name="Normal 14 2 5 3" xfId="13076"/>
    <cellStyle name="Normal 14 2 5 4" xfId="13077"/>
    <cellStyle name="Normal 14 2 5 5" xfId="13078"/>
    <cellStyle name="Normal 14 2 6" xfId="13079"/>
    <cellStyle name="Normal 14 2 6 2" xfId="13080"/>
    <cellStyle name="Normal 14 2 6 3" xfId="13081"/>
    <cellStyle name="Normal 14 2 6 4" xfId="13082"/>
    <cellStyle name="Normal 14 2 7" xfId="13083"/>
    <cellStyle name="Normal 14 2 8" xfId="13084"/>
    <cellStyle name="Normal 14 2 9" xfId="13085"/>
    <cellStyle name="Normal 14 20" xfId="13086"/>
    <cellStyle name="Normal 14 20 2" xfId="13087"/>
    <cellStyle name="Normal 14 20 2 2" xfId="13088"/>
    <cellStyle name="Normal 14 20 2 2 2" xfId="13089"/>
    <cellStyle name="Normal 14 20 2 2 2 2" xfId="13090"/>
    <cellStyle name="Normal 14 20 2 2 2 3" xfId="13091"/>
    <cellStyle name="Normal 14 20 2 2 2 4" xfId="13092"/>
    <cellStyle name="Normal 14 20 2 2 3" xfId="13093"/>
    <cellStyle name="Normal 14 20 2 2 4" xfId="13094"/>
    <cellStyle name="Normal 14 20 2 2 5" xfId="13095"/>
    <cellStyle name="Normal 14 20 2 3" xfId="13096"/>
    <cellStyle name="Normal 14 20 2 3 2" xfId="13097"/>
    <cellStyle name="Normal 14 20 2 3 2 2" xfId="13098"/>
    <cellStyle name="Normal 14 20 2 3 2 3" xfId="13099"/>
    <cellStyle name="Normal 14 20 2 3 2 4" xfId="13100"/>
    <cellStyle name="Normal 14 20 2 3 3" xfId="13101"/>
    <cellStyle name="Normal 14 20 2 3 4" xfId="13102"/>
    <cellStyle name="Normal 14 20 2 3 5" xfId="13103"/>
    <cellStyle name="Normal 14 20 2 4" xfId="13104"/>
    <cellStyle name="Normal 14 20 2 4 2" xfId="13105"/>
    <cellStyle name="Normal 14 20 2 4 3" xfId="13106"/>
    <cellStyle name="Normal 14 20 2 4 4" xfId="13107"/>
    <cellStyle name="Normal 14 20 2 5" xfId="13108"/>
    <cellStyle name="Normal 14 20 2 6" xfId="13109"/>
    <cellStyle name="Normal 14 20 2 7" xfId="13110"/>
    <cellStyle name="Normal 14 20 3" xfId="13111"/>
    <cellStyle name="Normal 14 20 3 2" xfId="13112"/>
    <cellStyle name="Normal 14 20 3 2 2" xfId="13113"/>
    <cellStyle name="Normal 14 20 3 2 3" xfId="13114"/>
    <cellStyle name="Normal 14 20 3 2 4" xfId="13115"/>
    <cellStyle name="Normal 14 20 3 3" xfId="13116"/>
    <cellStyle name="Normal 14 20 3 4" xfId="13117"/>
    <cellStyle name="Normal 14 20 3 5" xfId="13118"/>
    <cellStyle name="Normal 14 20 4" xfId="13119"/>
    <cellStyle name="Normal 14 20 4 2" xfId="13120"/>
    <cellStyle name="Normal 14 20 4 2 2" xfId="13121"/>
    <cellStyle name="Normal 14 20 4 2 3" xfId="13122"/>
    <cellStyle name="Normal 14 20 4 2 4" xfId="13123"/>
    <cellStyle name="Normal 14 20 4 3" xfId="13124"/>
    <cellStyle name="Normal 14 20 4 4" xfId="13125"/>
    <cellStyle name="Normal 14 20 4 5" xfId="13126"/>
    <cellStyle name="Normal 14 20 5" xfId="13127"/>
    <cellStyle name="Normal 14 20 5 2" xfId="13128"/>
    <cellStyle name="Normal 14 20 5 3" xfId="13129"/>
    <cellStyle name="Normal 14 20 5 4" xfId="13130"/>
    <cellStyle name="Normal 14 20 6" xfId="13131"/>
    <cellStyle name="Normal 14 20 7" xfId="13132"/>
    <cellStyle name="Normal 14 20 8" xfId="13133"/>
    <cellStyle name="Normal 14 21" xfId="13134"/>
    <cellStyle name="Normal 14 21 2" xfId="13135"/>
    <cellStyle name="Normal 14 21 2 2" xfId="13136"/>
    <cellStyle name="Normal 14 21 2 2 2" xfId="13137"/>
    <cellStyle name="Normal 14 21 2 2 3" xfId="13138"/>
    <cellStyle name="Normal 14 21 2 2 4" xfId="13139"/>
    <cellStyle name="Normal 14 21 2 3" xfId="13140"/>
    <cellStyle name="Normal 14 21 2 4" xfId="13141"/>
    <cellStyle name="Normal 14 21 2 5" xfId="13142"/>
    <cellStyle name="Normal 14 21 3" xfId="13143"/>
    <cellStyle name="Normal 14 21 3 2" xfId="13144"/>
    <cellStyle name="Normal 14 21 3 2 2" xfId="13145"/>
    <cellStyle name="Normal 14 21 3 2 3" xfId="13146"/>
    <cellStyle name="Normal 14 21 3 2 4" xfId="13147"/>
    <cellStyle name="Normal 14 21 3 3" xfId="13148"/>
    <cellStyle name="Normal 14 21 3 4" xfId="13149"/>
    <cellStyle name="Normal 14 21 3 5" xfId="13150"/>
    <cellStyle name="Normal 14 21 4" xfId="13151"/>
    <cellStyle name="Normal 14 21 4 2" xfId="13152"/>
    <cellStyle name="Normal 14 21 4 3" xfId="13153"/>
    <cellStyle name="Normal 14 21 4 4" xfId="13154"/>
    <cellStyle name="Normal 14 21 5" xfId="13155"/>
    <cellStyle name="Normal 14 21 6" xfId="13156"/>
    <cellStyle name="Normal 14 21 7" xfId="13157"/>
    <cellStyle name="Normal 14 22" xfId="13158"/>
    <cellStyle name="Normal 14 22 2" xfId="13159"/>
    <cellStyle name="Normal 14 22 2 2" xfId="13160"/>
    <cellStyle name="Normal 14 22 2 3" xfId="13161"/>
    <cellStyle name="Normal 14 22 2 4" xfId="13162"/>
    <cellStyle name="Normal 14 22 3" xfId="13163"/>
    <cellStyle name="Normal 14 22 4" xfId="13164"/>
    <cellStyle name="Normal 14 22 5" xfId="13165"/>
    <cellStyle name="Normal 14 23" xfId="13166"/>
    <cellStyle name="Normal 14 23 2" xfId="13167"/>
    <cellStyle name="Normal 14 23 2 2" xfId="13168"/>
    <cellStyle name="Normal 14 23 2 3" xfId="13169"/>
    <cellStyle name="Normal 14 23 2 4" xfId="13170"/>
    <cellStyle name="Normal 14 23 3" xfId="13171"/>
    <cellStyle name="Normal 14 23 4" xfId="13172"/>
    <cellStyle name="Normal 14 23 5" xfId="13173"/>
    <cellStyle name="Normal 14 24" xfId="13174"/>
    <cellStyle name="Normal 14 24 2" xfId="13175"/>
    <cellStyle name="Normal 14 24 3" xfId="13176"/>
    <cellStyle name="Normal 14 24 4" xfId="13177"/>
    <cellStyle name="Normal 14 25" xfId="13178"/>
    <cellStyle name="Normal 14 26" xfId="13179"/>
    <cellStyle name="Normal 14 27" xfId="13180"/>
    <cellStyle name="Normal 14 28" xfId="13181"/>
    <cellStyle name="Normal 14 3" xfId="13182"/>
    <cellStyle name="Normal 14 3 2" xfId="13183"/>
    <cellStyle name="Normal 14 3 2 2" xfId="13184"/>
    <cellStyle name="Normal 14 3 2 2 2" xfId="13185"/>
    <cellStyle name="Normal 14 3 2 2 2 2" xfId="13186"/>
    <cellStyle name="Normal 14 3 2 2 2 2 2" xfId="13187"/>
    <cellStyle name="Normal 14 3 2 2 2 2 3" xfId="13188"/>
    <cellStyle name="Normal 14 3 2 2 2 2 4" xfId="13189"/>
    <cellStyle name="Normal 14 3 2 2 2 3" xfId="13190"/>
    <cellStyle name="Normal 14 3 2 2 2 4" xfId="13191"/>
    <cellStyle name="Normal 14 3 2 2 2 5" xfId="13192"/>
    <cellStyle name="Normal 14 3 2 2 3" xfId="13193"/>
    <cellStyle name="Normal 14 3 2 2 3 2" xfId="13194"/>
    <cellStyle name="Normal 14 3 2 2 3 2 2" xfId="13195"/>
    <cellStyle name="Normal 14 3 2 2 3 2 3" xfId="13196"/>
    <cellStyle name="Normal 14 3 2 2 3 2 4" xfId="13197"/>
    <cellStyle name="Normal 14 3 2 2 3 3" xfId="13198"/>
    <cellStyle name="Normal 14 3 2 2 3 4" xfId="13199"/>
    <cellStyle name="Normal 14 3 2 2 3 5" xfId="13200"/>
    <cellStyle name="Normal 14 3 2 2 4" xfId="13201"/>
    <cellStyle name="Normal 14 3 2 2 4 2" xfId="13202"/>
    <cellStyle name="Normal 14 3 2 2 4 3" xfId="13203"/>
    <cellStyle name="Normal 14 3 2 2 4 4" xfId="13204"/>
    <cellStyle name="Normal 14 3 2 2 5" xfId="13205"/>
    <cellStyle name="Normal 14 3 2 2 6" xfId="13206"/>
    <cellStyle name="Normal 14 3 2 2 7" xfId="13207"/>
    <cellStyle name="Normal 14 3 2 3" xfId="13208"/>
    <cellStyle name="Normal 14 3 2 3 2" xfId="13209"/>
    <cellStyle name="Normal 14 3 2 3 2 2" xfId="13210"/>
    <cellStyle name="Normal 14 3 2 3 2 3" xfId="13211"/>
    <cellStyle name="Normal 14 3 2 3 2 4" xfId="13212"/>
    <cellStyle name="Normal 14 3 2 3 3" xfId="13213"/>
    <cellStyle name="Normal 14 3 2 3 4" xfId="13214"/>
    <cellStyle name="Normal 14 3 2 3 5" xfId="13215"/>
    <cellStyle name="Normal 14 3 2 4" xfId="13216"/>
    <cellStyle name="Normal 14 3 2 4 2" xfId="13217"/>
    <cellStyle name="Normal 14 3 2 4 2 2" xfId="13218"/>
    <cellStyle name="Normal 14 3 2 4 2 3" xfId="13219"/>
    <cellStyle name="Normal 14 3 2 4 2 4" xfId="13220"/>
    <cellStyle name="Normal 14 3 2 4 3" xfId="13221"/>
    <cellStyle name="Normal 14 3 2 4 4" xfId="13222"/>
    <cellStyle name="Normal 14 3 2 4 5" xfId="13223"/>
    <cellStyle name="Normal 14 3 2 5" xfId="13224"/>
    <cellStyle name="Normal 14 3 2 5 2" xfId="13225"/>
    <cellStyle name="Normal 14 3 2 5 3" xfId="13226"/>
    <cellStyle name="Normal 14 3 2 5 4" xfId="13227"/>
    <cellStyle name="Normal 14 3 2 6" xfId="13228"/>
    <cellStyle name="Normal 14 3 2 7" xfId="13229"/>
    <cellStyle name="Normal 14 3 2 8" xfId="13230"/>
    <cellStyle name="Normal 14 3 3" xfId="13231"/>
    <cellStyle name="Normal 14 3 3 2" xfId="13232"/>
    <cellStyle name="Normal 14 3 3 2 2" xfId="13233"/>
    <cellStyle name="Normal 14 3 3 2 2 2" xfId="13234"/>
    <cellStyle name="Normal 14 3 3 2 2 3" xfId="13235"/>
    <cellStyle name="Normal 14 3 3 2 2 4" xfId="13236"/>
    <cellStyle name="Normal 14 3 3 2 3" xfId="13237"/>
    <cellStyle name="Normal 14 3 3 2 4" xfId="13238"/>
    <cellStyle name="Normal 14 3 3 2 5" xfId="13239"/>
    <cellStyle name="Normal 14 3 3 3" xfId="13240"/>
    <cellStyle name="Normal 14 3 3 3 2" xfId="13241"/>
    <cellStyle name="Normal 14 3 3 3 2 2" xfId="13242"/>
    <cellStyle name="Normal 14 3 3 3 2 3" xfId="13243"/>
    <cellStyle name="Normal 14 3 3 3 2 4" xfId="13244"/>
    <cellStyle name="Normal 14 3 3 3 3" xfId="13245"/>
    <cellStyle name="Normal 14 3 3 3 4" xfId="13246"/>
    <cellStyle name="Normal 14 3 3 3 5" xfId="13247"/>
    <cellStyle name="Normal 14 3 3 4" xfId="13248"/>
    <cellStyle name="Normal 14 3 3 4 2" xfId="13249"/>
    <cellStyle name="Normal 14 3 3 4 3" xfId="13250"/>
    <cellStyle name="Normal 14 3 3 4 4" xfId="13251"/>
    <cellStyle name="Normal 14 3 3 5" xfId="13252"/>
    <cellStyle name="Normal 14 3 3 6" xfId="13253"/>
    <cellStyle name="Normal 14 3 3 7" xfId="13254"/>
    <cellStyle name="Normal 14 3 4" xfId="13255"/>
    <cellStyle name="Normal 14 3 4 2" xfId="13256"/>
    <cellStyle name="Normal 14 3 4 2 2" xfId="13257"/>
    <cellStyle name="Normal 14 3 4 2 3" xfId="13258"/>
    <cellStyle name="Normal 14 3 4 2 4" xfId="13259"/>
    <cellStyle name="Normal 14 3 4 3" xfId="13260"/>
    <cellStyle name="Normal 14 3 4 4" xfId="13261"/>
    <cellStyle name="Normal 14 3 4 5" xfId="13262"/>
    <cellStyle name="Normal 14 3 5" xfId="13263"/>
    <cellStyle name="Normal 14 3 5 2" xfId="13264"/>
    <cellStyle name="Normal 14 3 5 2 2" xfId="13265"/>
    <cellStyle name="Normal 14 3 5 2 3" xfId="13266"/>
    <cellStyle name="Normal 14 3 5 2 4" xfId="13267"/>
    <cellStyle name="Normal 14 3 5 3" xfId="13268"/>
    <cellStyle name="Normal 14 3 5 4" xfId="13269"/>
    <cellStyle name="Normal 14 3 5 5" xfId="13270"/>
    <cellStyle name="Normal 14 3 6" xfId="13271"/>
    <cellStyle name="Normal 14 3 6 2" xfId="13272"/>
    <cellStyle name="Normal 14 3 6 3" xfId="13273"/>
    <cellStyle name="Normal 14 3 6 4" xfId="13274"/>
    <cellStyle name="Normal 14 3 7" xfId="13275"/>
    <cellStyle name="Normal 14 3 8" xfId="13276"/>
    <cellStyle name="Normal 14 3 9" xfId="13277"/>
    <cellStyle name="Normal 14 4" xfId="13278"/>
    <cellStyle name="Normal 14 4 2" xfId="13279"/>
    <cellStyle name="Normal 14 4 2 2" xfId="13280"/>
    <cellStyle name="Normal 14 4 2 2 2" xfId="13281"/>
    <cellStyle name="Normal 14 4 2 2 2 2" xfId="13282"/>
    <cellStyle name="Normal 14 4 2 2 2 2 2" xfId="13283"/>
    <cellStyle name="Normal 14 4 2 2 2 2 3" xfId="13284"/>
    <cellStyle name="Normal 14 4 2 2 2 2 4" xfId="13285"/>
    <cellStyle name="Normal 14 4 2 2 2 3" xfId="13286"/>
    <cellStyle name="Normal 14 4 2 2 2 4" xfId="13287"/>
    <cellStyle name="Normal 14 4 2 2 2 5" xfId="13288"/>
    <cellStyle name="Normal 14 4 2 2 3" xfId="13289"/>
    <cellStyle name="Normal 14 4 2 2 3 2" xfId="13290"/>
    <cellStyle name="Normal 14 4 2 2 3 2 2" xfId="13291"/>
    <cellStyle name="Normal 14 4 2 2 3 2 3" xfId="13292"/>
    <cellStyle name="Normal 14 4 2 2 3 2 4" xfId="13293"/>
    <cellStyle name="Normal 14 4 2 2 3 3" xfId="13294"/>
    <cellStyle name="Normal 14 4 2 2 3 4" xfId="13295"/>
    <cellStyle name="Normal 14 4 2 2 3 5" xfId="13296"/>
    <cellStyle name="Normal 14 4 2 2 4" xfId="13297"/>
    <cellStyle name="Normal 14 4 2 2 4 2" xfId="13298"/>
    <cellStyle name="Normal 14 4 2 2 4 3" xfId="13299"/>
    <cellStyle name="Normal 14 4 2 2 4 4" xfId="13300"/>
    <cellStyle name="Normal 14 4 2 2 5" xfId="13301"/>
    <cellStyle name="Normal 14 4 2 2 6" xfId="13302"/>
    <cellStyle name="Normal 14 4 2 2 7" xfId="13303"/>
    <cellStyle name="Normal 14 4 2 3" xfId="13304"/>
    <cellStyle name="Normal 14 4 2 3 2" xfId="13305"/>
    <cellStyle name="Normal 14 4 2 3 2 2" xfId="13306"/>
    <cellStyle name="Normal 14 4 2 3 2 3" xfId="13307"/>
    <cellStyle name="Normal 14 4 2 3 2 4" xfId="13308"/>
    <cellStyle name="Normal 14 4 2 3 3" xfId="13309"/>
    <cellStyle name="Normal 14 4 2 3 4" xfId="13310"/>
    <cellStyle name="Normal 14 4 2 3 5" xfId="13311"/>
    <cellStyle name="Normal 14 4 2 4" xfId="13312"/>
    <cellStyle name="Normal 14 4 2 4 2" xfId="13313"/>
    <cellStyle name="Normal 14 4 2 4 2 2" xfId="13314"/>
    <cellStyle name="Normal 14 4 2 4 2 3" xfId="13315"/>
    <cellStyle name="Normal 14 4 2 4 2 4" xfId="13316"/>
    <cellStyle name="Normal 14 4 2 4 3" xfId="13317"/>
    <cellStyle name="Normal 14 4 2 4 4" xfId="13318"/>
    <cellStyle name="Normal 14 4 2 4 5" xfId="13319"/>
    <cellStyle name="Normal 14 4 2 5" xfId="13320"/>
    <cellStyle name="Normal 14 4 2 5 2" xfId="13321"/>
    <cellStyle name="Normal 14 4 2 5 3" xfId="13322"/>
    <cellStyle name="Normal 14 4 2 5 4" xfId="13323"/>
    <cellStyle name="Normal 14 4 2 6" xfId="13324"/>
    <cellStyle name="Normal 14 4 2 7" xfId="13325"/>
    <cellStyle name="Normal 14 4 2 8" xfId="13326"/>
    <cellStyle name="Normal 14 4 3" xfId="13327"/>
    <cellStyle name="Normal 14 4 3 2" xfId="13328"/>
    <cellStyle name="Normal 14 4 3 2 2" xfId="13329"/>
    <cellStyle name="Normal 14 4 3 2 2 2" xfId="13330"/>
    <cellStyle name="Normal 14 4 3 2 2 3" xfId="13331"/>
    <cellStyle name="Normal 14 4 3 2 2 4" xfId="13332"/>
    <cellStyle name="Normal 14 4 3 2 3" xfId="13333"/>
    <cellStyle name="Normal 14 4 3 2 4" xfId="13334"/>
    <cellStyle name="Normal 14 4 3 2 5" xfId="13335"/>
    <cellStyle name="Normal 14 4 3 3" xfId="13336"/>
    <cellStyle name="Normal 14 4 3 3 2" xfId="13337"/>
    <cellStyle name="Normal 14 4 3 3 2 2" xfId="13338"/>
    <cellStyle name="Normal 14 4 3 3 2 3" xfId="13339"/>
    <cellStyle name="Normal 14 4 3 3 2 4" xfId="13340"/>
    <cellStyle name="Normal 14 4 3 3 3" xfId="13341"/>
    <cellStyle name="Normal 14 4 3 3 4" xfId="13342"/>
    <cellStyle name="Normal 14 4 3 3 5" xfId="13343"/>
    <cellStyle name="Normal 14 4 3 4" xfId="13344"/>
    <cellStyle name="Normal 14 4 3 4 2" xfId="13345"/>
    <cellStyle name="Normal 14 4 3 4 3" xfId="13346"/>
    <cellStyle name="Normal 14 4 3 4 4" xfId="13347"/>
    <cellStyle name="Normal 14 4 3 5" xfId="13348"/>
    <cellStyle name="Normal 14 4 3 6" xfId="13349"/>
    <cellStyle name="Normal 14 4 3 7" xfId="13350"/>
    <cellStyle name="Normal 14 4 4" xfId="13351"/>
    <cellStyle name="Normal 14 4 4 2" xfId="13352"/>
    <cellStyle name="Normal 14 4 4 2 2" xfId="13353"/>
    <cellStyle name="Normal 14 4 4 2 3" xfId="13354"/>
    <cellStyle name="Normal 14 4 4 2 4" xfId="13355"/>
    <cellStyle name="Normal 14 4 4 3" xfId="13356"/>
    <cellStyle name="Normal 14 4 4 4" xfId="13357"/>
    <cellStyle name="Normal 14 4 4 5" xfId="13358"/>
    <cellStyle name="Normal 14 4 5" xfId="13359"/>
    <cellStyle name="Normal 14 4 5 2" xfId="13360"/>
    <cellStyle name="Normal 14 4 5 2 2" xfId="13361"/>
    <cellStyle name="Normal 14 4 5 2 3" xfId="13362"/>
    <cellStyle name="Normal 14 4 5 2 4" xfId="13363"/>
    <cellStyle name="Normal 14 4 5 3" xfId="13364"/>
    <cellStyle name="Normal 14 4 5 4" xfId="13365"/>
    <cellStyle name="Normal 14 4 5 5" xfId="13366"/>
    <cellStyle name="Normal 14 4 6" xfId="13367"/>
    <cellStyle name="Normal 14 4 6 2" xfId="13368"/>
    <cellStyle name="Normal 14 4 6 3" xfId="13369"/>
    <cellStyle name="Normal 14 4 6 4" xfId="13370"/>
    <cellStyle name="Normal 14 4 7" xfId="13371"/>
    <cellStyle name="Normal 14 4 8" xfId="13372"/>
    <cellStyle name="Normal 14 4 9" xfId="13373"/>
    <cellStyle name="Normal 14 5" xfId="13374"/>
    <cellStyle name="Normal 14 5 2" xfId="13375"/>
    <cellStyle name="Normal 14 5 2 2" xfId="13376"/>
    <cellStyle name="Normal 14 5 2 2 2" xfId="13377"/>
    <cellStyle name="Normal 14 5 2 2 2 2" xfId="13378"/>
    <cellStyle name="Normal 14 5 2 2 2 2 2" xfId="13379"/>
    <cellStyle name="Normal 14 5 2 2 2 2 3" xfId="13380"/>
    <cellStyle name="Normal 14 5 2 2 2 2 4" xfId="13381"/>
    <cellStyle name="Normal 14 5 2 2 2 3" xfId="13382"/>
    <cellStyle name="Normal 14 5 2 2 2 4" xfId="13383"/>
    <cellStyle name="Normal 14 5 2 2 2 5" xfId="13384"/>
    <cellStyle name="Normal 14 5 2 2 3" xfId="13385"/>
    <cellStyle name="Normal 14 5 2 2 3 2" xfId="13386"/>
    <cellStyle name="Normal 14 5 2 2 3 2 2" xfId="13387"/>
    <cellStyle name="Normal 14 5 2 2 3 2 3" xfId="13388"/>
    <cellStyle name="Normal 14 5 2 2 3 2 4" xfId="13389"/>
    <cellStyle name="Normal 14 5 2 2 3 3" xfId="13390"/>
    <cellStyle name="Normal 14 5 2 2 3 4" xfId="13391"/>
    <cellStyle name="Normal 14 5 2 2 3 5" xfId="13392"/>
    <cellStyle name="Normal 14 5 2 2 4" xfId="13393"/>
    <cellStyle name="Normal 14 5 2 2 4 2" xfId="13394"/>
    <cellStyle name="Normal 14 5 2 2 4 3" xfId="13395"/>
    <cellStyle name="Normal 14 5 2 2 4 4" xfId="13396"/>
    <cellStyle name="Normal 14 5 2 2 5" xfId="13397"/>
    <cellStyle name="Normal 14 5 2 2 6" xfId="13398"/>
    <cellStyle name="Normal 14 5 2 2 7" xfId="13399"/>
    <cellStyle name="Normal 14 5 2 3" xfId="13400"/>
    <cellStyle name="Normal 14 5 2 3 2" xfId="13401"/>
    <cellStyle name="Normal 14 5 2 3 2 2" xfId="13402"/>
    <cellStyle name="Normal 14 5 2 3 2 3" xfId="13403"/>
    <cellStyle name="Normal 14 5 2 3 2 4" xfId="13404"/>
    <cellStyle name="Normal 14 5 2 3 3" xfId="13405"/>
    <cellStyle name="Normal 14 5 2 3 4" xfId="13406"/>
    <cellStyle name="Normal 14 5 2 3 5" xfId="13407"/>
    <cellStyle name="Normal 14 5 2 4" xfId="13408"/>
    <cellStyle name="Normal 14 5 2 4 2" xfId="13409"/>
    <cellStyle name="Normal 14 5 2 4 2 2" xfId="13410"/>
    <cellStyle name="Normal 14 5 2 4 2 3" xfId="13411"/>
    <cellStyle name="Normal 14 5 2 4 2 4" xfId="13412"/>
    <cellStyle name="Normal 14 5 2 4 3" xfId="13413"/>
    <cellStyle name="Normal 14 5 2 4 4" xfId="13414"/>
    <cellStyle name="Normal 14 5 2 4 5" xfId="13415"/>
    <cellStyle name="Normal 14 5 2 5" xfId="13416"/>
    <cellStyle name="Normal 14 5 2 5 2" xfId="13417"/>
    <cellStyle name="Normal 14 5 2 5 3" xfId="13418"/>
    <cellStyle name="Normal 14 5 2 5 4" xfId="13419"/>
    <cellStyle name="Normal 14 5 2 6" xfId="13420"/>
    <cellStyle name="Normal 14 5 2 7" xfId="13421"/>
    <cellStyle name="Normal 14 5 2 8" xfId="13422"/>
    <cellStyle name="Normal 14 5 3" xfId="13423"/>
    <cellStyle name="Normal 14 5 3 2" xfId="13424"/>
    <cellStyle name="Normal 14 5 3 2 2" xfId="13425"/>
    <cellStyle name="Normal 14 5 3 2 2 2" xfId="13426"/>
    <cellStyle name="Normal 14 5 3 2 2 3" xfId="13427"/>
    <cellStyle name="Normal 14 5 3 2 2 4" xfId="13428"/>
    <cellStyle name="Normal 14 5 3 2 3" xfId="13429"/>
    <cellStyle name="Normal 14 5 3 2 4" xfId="13430"/>
    <cellStyle name="Normal 14 5 3 2 5" xfId="13431"/>
    <cellStyle name="Normal 14 5 3 3" xfId="13432"/>
    <cellStyle name="Normal 14 5 3 3 2" xfId="13433"/>
    <cellStyle name="Normal 14 5 3 3 2 2" xfId="13434"/>
    <cellStyle name="Normal 14 5 3 3 2 3" xfId="13435"/>
    <cellStyle name="Normal 14 5 3 3 2 4" xfId="13436"/>
    <cellStyle name="Normal 14 5 3 3 3" xfId="13437"/>
    <cellStyle name="Normal 14 5 3 3 4" xfId="13438"/>
    <cellStyle name="Normal 14 5 3 3 5" xfId="13439"/>
    <cellStyle name="Normal 14 5 3 4" xfId="13440"/>
    <cellStyle name="Normal 14 5 3 4 2" xfId="13441"/>
    <cellStyle name="Normal 14 5 3 4 3" xfId="13442"/>
    <cellStyle name="Normal 14 5 3 4 4" xfId="13443"/>
    <cellStyle name="Normal 14 5 3 5" xfId="13444"/>
    <cellStyle name="Normal 14 5 3 6" xfId="13445"/>
    <cellStyle name="Normal 14 5 3 7" xfId="13446"/>
    <cellStyle name="Normal 14 5 4" xfId="13447"/>
    <cellStyle name="Normal 14 5 4 2" xfId="13448"/>
    <cellStyle name="Normal 14 5 4 2 2" xfId="13449"/>
    <cellStyle name="Normal 14 5 4 2 3" xfId="13450"/>
    <cellStyle name="Normal 14 5 4 2 4" xfId="13451"/>
    <cellStyle name="Normal 14 5 4 3" xfId="13452"/>
    <cellStyle name="Normal 14 5 4 4" xfId="13453"/>
    <cellStyle name="Normal 14 5 4 5" xfId="13454"/>
    <cellStyle name="Normal 14 5 5" xfId="13455"/>
    <cellStyle name="Normal 14 5 5 2" xfId="13456"/>
    <cellStyle name="Normal 14 5 5 2 2" xfId="13457"/>
    <cellStyle name="Normal 14 5 5 2 3" xfId="13458"/>
    <cellStyle name="Normal 14 5 5 2 4" xfId="13459"/>
    <cellStyle name="Normal 14 5 5 3" xfId="13460"/>
    <cellStyle name="Normal 14 5 5 4" xfId="13461"/>
    <cellStyle name="Normal 14 5 5 5" xfId="13462"/>
    <cellStyle name="Normal 14 5 6" xfId="13463"/>
    <cellStyle name="Normal 14 5 6 2" xfId="13464"/>
    <cellStyle name="Normal 14 5 6 3" xfId="13465"/>
    <cellStyle name="Normal 14 5 6 4" xfId="13466"/>
    <cellStyle name="Normal 14 5 7" xfId="13467"/>
    <cellStyle name="Normal 14 5 8" xfId="13468"/>
    <cellStyle name="Normal 14 5 9" xfId="13469"/>
    <cellStyle name="Normal 14 6" xfId="13470"/>
    <cellStyle name="Normal 14 6 2" xfId="13471"/>
    <cellStyle name="Normal 14 6 2 2" xfId="13472"/>
    <cellStyle name="Normal 14 6 2 2 2" xfId="13473"/>
    <cellStyle name="Normal 14 6 2 2 2 2" xfId="13474"/>
    <cellStyle name="Normal 14 6 2 2 2 2 2" xfId="13475"/>
    <cellStyle name="Normal 14 6 2 2 2 2 3" xfId="13476"/>
    <cellStyle name="Normal 14 6 2 2 2 2 4" xfId="13477"/>
    <cellStyle name="Normal 14 6 2 2 2 3" xfId="13478"/>
    <cellStyle name="Normal 14 6 2 2 2 4" xfId="13479"/>
    <cellStyle name="Normal 14 6 2 2 2 5" xfId="13480"/>
    <cellStyle name="Normal 14 6 2 2 3" xfId="13481"/>
    <cellStyle name="Normal 14 6 2 2 3 2" xfId="13482"/>
    <cellStyle name="Normal 14 6 2 2 3 2 2" xfId="13483"/>
    <cellStyle name="Normal 14 6 2 2 3 2 3" xfId="13484"/>
    <cellStyle name="Normal 14 6 2 2 3 2 4" xfId="13485"/>
    <cellStyle name="Normal 14 6 2 2 3 3" xfId="13486"/>
    <cellStyle name="Normal 14 6 2 2 3 4" xfId="13487"/>
    <cellStyle name="Normal 14 6 2 2 3 5" xfId="13488"/>
    <cellStyle name="Normal 14 6 2 2 4" xfId="13489"/>
    <cellStyle name="Normal 14 6 2 2 4 2" xfId="13490"/>
    <cellStyle name="Normal 14 6 2 2 4 3" xfId="13491"/>
    <cellStyle name="Normal 14 6 2 2 4 4" xfId="13492"/>
    <cellStyle name="Normal 14 6 2 2 5" xfId="13493"/>
    <cellStyle name="Normal 14 6 2 2 6" xfId="13494"/>
    <cellStyle name="Normal 14 6 2 2 7" xfId="13495"/>
    <cellStyle name="Normal 14 6 2 3" xfId="13496"/>
    <cellStyle name="Normal 14 6 2 3 2" xfId="13497"/>
    <cellStyle name="Normal 14 6 2 3 2 2" xfId="13498"/>
    <cellStyle name="Normal 14 6 2 3 2 3" xfId="13499"/>
    <cellStyle name="Normal 14 6 2 3 2 4" xfId="13500"/>
    <cellStyle name="Normal 14 6 2 3 3" xfId="13501"/>
    <cellStyle name="Normal 14 6 2 3 4" xfId="13502"/>
    <cellStyle name="Normal 14 6 2 3 5" xfId="13503"/>
    <cellStyle name="Normal 14 6 2 4" xfId="13504"/>
    <cellStyle name="Normal 14 6 2 4 2" xfId="13505"/>
    <cellStyle name="Normal 14 6 2 4 2 2" xfId="13506"/>
    <cellStyle name="Normal 14 6 2 4 2 3" xfId="13507"/>
    <cellStyle name="Normal 14 6 2 4 2 4" xfId="13508"/>
    <cellStyle name="Normal 14 6 2 4 3" xfId="13509"/>
    <cellStyle name="Normal 14 6 2 4 4" xfId="13510"/>
    <cellStyle name="Normal 14 6 2 4 5" xfId="13511"/>
    <cellStyle name="Normal 14 6 2 5" xfId="13512"/>
    <cellStyle name="Normal 14 6 2 5 2" xfId="13513"/>
    <cellStyle name="Normal 14 6 2 5 3" xfId="13514"/>
    <cellStyle name="Normal 14 6 2 5 4" xfId="13515"/>
    <cellStyle name="Normal 14 6 2 6" xfId="13516"/>
    <cellStyle name="Normal 14 6 2 7" xfId="13517"/>
    <cellStyle name="Normal 14 6 2 8" xfId="13518"/>
    <cellStyle name="Normal 14 6 3" xfId="13519"/>
    <cellStyle name="Normal 14 6 3 2" xfId="13520"/>
    <cellStyle name="Normal 14 6 3 2 2" xfId="13521"/>
    <cellStyle name="Normal 14 6 3 2 2 2" xfId="13522"/>
    <cellStyle name="Normal 14 6 3 2 2 3" xfId="13523"/>
    <cellStyle name="Normal 14 6 3 2 2 4" xfId="13524"/>
    <cellStyle name="Normal 14 6 3 2 3" xfId="13525"/>
    <cellStyle name="Normal 14 6 3 2 4" xfId="13526"/>
    <cellStyle name="Normal 14 6 3 2 5" xfId="13527"/>
    <cellStyle name="Normal 14 6 3 3" xfId="13528"/>
    <cellStyle name="Normal 14 6 3 3 2" xfId="13529"/>
    <cellStyle name="Normal 14 6 3 3 2 2" xfId="13530"/>
    <cellStyle name="Normal 14 6 3 3 2 3" xfId="13531"/>
    <cellStyle name="Normal 14 6 3 3 2 4" xfId="13532"/>
    <cellStyle name="Normal 14 6 3 3 3" xfId="13533"/>
    <cellStyle name="Normal 14 6 3 3 4" xfId="13534"/>
    <cellStyle name="Normal 14 6 3 3 5" xfId="13535"/>
    <cellStyle name="Normal 14 6 3 4" xfId="13536"/>
    <cellStyle name="Normal 14 6 3 4 2" xfId="13537"/>
    <cellStyle name="Normal 14 6 3 4 3" xfId="13538"/>
    <cellStyle name="Normal 14 6 3 4 4" xfId="13539"/>
    <cellStyle name="Normal 14 6 3 5" xfId="13540"/>
    <cellStyle name="Normal 14 6 3 6" xfId="13541"/>
    <cellStyle name="Normal 14 6 3 7" xfId="13542"/>
    <cellStyle name="Normal 14 6 4" xfId="13543"/>
    <cellStyle name="Normal 14 6 4 2" xfId="13544"/>
    <cellStyle name="Normal 14 6 4 2 2" xfId="13545"/>
    <cellStyle name="Normal 14 6 4 2 3" xfId="13546"/>
    <cellStyle name="Normal 14 6 4 2 4" xfId="13547"/>
    <cellStyle name="Normal 14 6 4 3" xfId="13548"/>
    <cellStyle name="Normal 14 6 4 4" xfId="13549"/>
    <cellStyle name="Normal 14 6 4 5" xfId="13550"/>
    <cellStyle name="Normal 14 6 5" xfId="13551"/>
    <cellStyle name="Normal 14 6 5 2" xfId="13552"/>
    <cellStyle name="Normal 14 6 5 2 2" xfId="13553"/>
    <cellStyle name="Normal 14 6 5 2 3" xfId="13554"/>
    <cellStyle name="Normal 14 6 5 2 4" xfId="13555"/>
    <cellStyle name="Normal 14 6 5 3" xfId="13556"/>
    <cellStyle name="Normal 14 6 5 4" xfId="13557"/>
    <cellStyle name="Normal 14 6 5 5" xfId="13558"/>
    <cellStyle name="Normal 14 6 6" xfId="13559"/>
    <cellStyle name="Normal 14 6 6 2" xfId="13560"/>
    <cellStyle name="Normal 14 6 6 3" xfId="13561"/>
    <cellStyle name="Normal 14 6 6 4" xfId="13562"/>
    <cellStyle name="Normal 14 6 7" xfId="13563"/>
    <cellStyle name="Normal 14 6 8" xfId="13564"/>
    <cellStyle name="Normal 14 6 9" xfId="13565"/>
    <cellStyle name="Normal 14 7" xfId="13566"/>
    <cellStyle name="Normal 14 7 2" xfId="13567"/>
    <cellStyle name="Normal 14 7 2 2" xfId="13568"/>
    <cellStyle name="Normal 14 7 2 2 2" xfId="13569"/>
    <cellStyle name="Normal 14 7 2 2 2 2" xfId="13570"/>
    <cellStyle name="Normal 14 7 2 2 2 2 2" xfId="13571"/>
    <cellStyle name="Normal 14 7 2 2 2 2 3" xfId="13572"/>
    <cellStyle name="Normal 14 7 2 2 2 2 4" xfId="13573"/>
    <cellStyle name="Normal 14 7 2 2 2 3" xfId="13574"/>
    <cellStyle name="Normal 14 7 2 2 2 4" xfId="13575"/>
    <cellStyle name="Normal 14 7 2 2 2 5" xfId="13576"/>
    <cellStyle name="Normal 14 7 2 2 3" xfId="13577"/>
    <cellStyle name="Normal 14 7 2 2 3 2" xfId="13578"/>
    <cellStyle name="Normal 14 7 2 2 3 2 2" xfId="13579"/>
    <cellStyle name="Normal 14 7 2 2 3 2 3" xfId="13580"/>
    <cellStyle name="Normal 14 7 2 2 3 2 4" xfId="13581"/>
    <cellStyle name="Normal 14 7 2 2 3 3" xfId="13582"/>
    <cellStyle name="Normal 14 7 2 2 3 4" xfId="13583"/>
    <cellStyle name="Normal 14 7 2 2 3 5" xfId="13584"/>
    <cellStyle name="Normal 14 7 2 2 4" xfId="13585"/>
    <cellStyle name="Normal 14 7 2 2 4 2" xfId="13586"/>
    <cellStyle name="Normal 14 7 2 2 4 3" xfId="13587"/>
    <cellStyle name="Normal 14 7 2 2 4 4" xfId="13588"/>
    <cellStyle name="Normal 14 7 2 2 5" xfId="13589"/>
    <cellStyle name="Normal 14 7 2 2 6" xfId="13590"/>
    <cellStyle name="Normal 14 7 2 2 7" xfId="13591"/>
    <cellStyle name="Normal 14 7 2 3" xfId="13592"/>
    <cellStyle name="Normal 14 7 2 3 2" xfId="13593"/>
    <cellStyle name="Normal 14 7 2 3 2 2" xfId="13594"/>
    <cellStyle name="Normal 14 7 2 3 2 3" xfId="13595"/>
    <cellStyle name="Normal 14 7 2 3 2 4" xfId="13596"/>
    <cellStyle name="Normal 14 7 2 3 3" xfId="13597"/>
    <cellStyle name="Normal 14 7 2 3 4" xfId="13598"/>
    <cellStyle name="Normal 14 7 2 3 5" xfId="13599"/>
    <cellStyle name="Normal 14 7 2 4" xfId="13600"/>
    <cellStyle name="Normal 14 7 2 4 2" xfId="13601"/>
    <cellStyle name="Normal 14 7 2 4 2 2" xfId="13602"/>
    <cellStyle name="Normal 14 7 2 4 2 3" xfId="13603"/>
    <cellStyle name="Normal 14 7 2 4 2 4" xfId="13604"/>
    <cellStyle name="Normal 14 7 2 4 3" xfId="13605"/>
    <cellStyle name="Normal 14 7 2 4 4" xfId="13606"/>
    <cellStyle name="Normal 14 7 2 4 5" xfId="13607"/>
    <cellStyle name="Normal 14 7 2 5" xfId="13608"/>
    <cellStyle name="Normal 14 7 2 5 2" xfId="13609"/>
    <cellStyle name="Normal 14 7 2 5 3" xfId="13610"/>
    <cellStyle name="Normal 14 7 2 5 4" xfId="13611"/>
    <cellStyle name="Normal 14 7 2 6" xfId="13612"/>
    <cellStyle name="Normal 14 7 2 7" xfId="13613"/>
    <cellStyle name="Normal 14 7 2 8" xfId="13614"/>
    <cellStyle name="Normal 14 7 3" xfId="13615"/>
    <cellStyle name="Normal 14 7 3 2" xfId="13616"/>
    <cellStyle name="Normal 14 7 3 2 2" xfId="13617"/>
    <cellStyle name="Normal 14 7 3 2 2 2" xfId="13618"/>
    <cellStyle name="Normal 14 7 3 2 2 3" xfId="13619"/>
    <cellStyle name="Normal 14 7 3 2 2 4" xfId="13620"/>
    <cellStyle name="Normal 14 7 3 2 3" xfId="13621"/>
    <cellStyle name="Normal 14 7 3 2 4" xfId="13622"/>
    <cellStyle name="Normal 14 7 3 2 5" xfId="13623"/>
    <cellStyle name="Normal 14 7 3 3" xfId="13624"/>
    <cellStyle name="Normal 14 7 3 3 2" xfId="13625"/>
    <cellStyle name="Normal 14 7 3 3 2 2" xfId="13626"/>
    <cellStyle name="Normal 14 7 3 3 2 3" xfId="13627"/>
    <cellStyle name="Normal 14 7 3 3 2 4" xfId="13628"/>
    <cellStyle name="Normal 14 7 3 3 3" xfId="13629"/>
    <cellStyle name="Normal 14 7 3 3 4" xfId="13630"/>
    <cellStyle name="Normal 14 7 3 3 5" xfId="13631"/>
    <cellStyle name="Normal 14 7 3 4" xfId="13632"/>
    <cellStyle name="Normal 14 7 3 4 2" xfId="13633"/>
    <cellStyle name="Normal 14 7 3 4 3" xfId="13634"/>
    <cellStyle name="Normal 14 7 3 4 4" xfId="13635"/>
    <cellStyle name="Normal 14 7 3 5" xfId="13636"/>
    <cellStyle name="Normal 14 7 3 6" xfId="13637"/>
    <cellStyle name="Normal 14 7 3 7" xfId="13638"/>
    <cellStyle name="Normal 14 7 4" xfId="13639"/>
    <cellStyle name="Normal 14 7 4 2" xfId="13640"/>
    <cellStyle name="Normal 14 7 4 2 2" xfId="13641"/>
    <cellStyle name="Normal 14 7 4 2 3" xfId="13642"/>
    <cellStyle name="Normal 14 7 4 2 4" xfId="13643"/>
    <cellStyle name="Normal 14 7 4 3" xfId="13644"/>
    <cellStyle name="Normal 14 7 4 4" xfId="13645"/>
    <cellStyle name="Normal 14 7 4 5" xfId="13646"/>
    <cellStyle name="Normal 14 7 5" xfId="13647"/>
    <cellStyle name="Normal 14 7 5 2" xfId="13648"/>
    <cellStyle name="Normal 14 7 5 2 2" xfId="13649"/>
    <cellStyle name="Normal 14 7 5 2 3" xfId="13650"/>
    <cellStyle name="Normal 14 7 5 2 4" xfId="13651"/>
    <cellStyle name="Normal 14 7 5 3" xfId="13652"/>
    <cellStyle name="Normal 14 7 5 4" xfId="13653"/>
    <cellStyle name="Normal 14 7 5 5" xfId="13654"/>
    <cellStyle name="Normal 14 7 6" xfId="13655"/>
    <cellStyle name="Normal 14 7 6 2" xfId="13656"/>
    <cellStyle name="Normal 14 7 6 3" xfId="13657"/>
    <cellStyle name="Normal 14 7 6 4" xfId="13658"/>
    <cellStyle name="Normal 14 7 7" xfId="13659"/>
    <cellStyle name="Normal 14 7 8" xfId="13660"/>
    <cellStyle name="Normal 14 7 9" xfId="13661"/>
    <cellStyle name="Normal 14 8" xfId="13662"/>
    <cellStyle name="Normal 14 8 2" xfId="13663"/>
    <cellStyle name="Normal 14 8 2 2" xfId="13664"/>
    <cellStyle name="Normal 14 8 2 2 2" xfId="13665"/>
    <cellStyle name="Normal 14 8 2 2 2 2" xfId="13666"/>
    <cellStyle name="Normal 14 8 2 2 2 2 2" xfId="13667"/>
    <cellStyle name="Normal 14 8 2 2 2 2 3" xfId="13668"/>
    <cellStyle name="Normal 14 8 2 2 2 2 4" xfId="13669"/>
    <cellStyle name="Normal 14 8 2 2 2 3" xfId="13670"/>
    <cellStyle name="Normal 14 8 2 2 2 4" xfId="13671"/>
    <cellStyle name="Normal 14 8 2 2 2 5" xfId="13672"/>
    <cellStyle name="Normal 14 8 2 2 3" xfId="13673"/>
    <cellStyle name="Normal 14 8 2 2 3 2" xfId="13674"/>
    <cellStyle name="Normal 14 8 2 2 3 2 2" xfId="13675"/>
    <cellStyle name="Normal 14 8 2 2 3 2 3" xfId="13676"/>
    <cellStyle name="Normal 14 8 2 2 3 2 4" xfId="13677"/>
    <cellStyle name="Normal 14 8 2 2 3 3" xfId="13678"/>
    <cellStyle name="Normal 14 8 2 2 3 4" xfId="13679"/>
    <cellStyle name="Normal 14 8 2 2 3 5" xfId="13680"/>
    <cellStyle name="Normal 14 8 2 2 4" xfId="13681"/>
    <cellStyle name="Normal 14 8 2 2 4 2" xfId="13682"/>
    <cellStyle name="Normal 14 8 2 2 4 3" xfId="13683"/>
    <cellStyle name="Normal 14 8 2 2 4 4" xfId="13684"/>
    <cellStyle name="Normal 14 8 2 2 5" xfId="13685"/>
    <cellStyle name="Normal 14 8 2 2 6" xfId="13686"/>
    <cellStyle name="Normal 14 8 2 2 7" xfId="13687"/>
    <cellStyle name="Normal 14 8 2 3" xfId="13688"/>
    <cellStyle name="Normal 14 8 2 3 2" xfId="13689"/>
    <cellStyle name="Normal 14 8 2 3 2 2" xfId="13690"/>
    <cellStyle name="Normal 14 8 2 3 2 3" xfId="13691"/>
    <cellStyle name="Normal 14 8 2 3 2 4" xfId="13692"/>
    <cellStyle name="Normal 14 8 2 3 3" xfId="13693"/>
    <cellStyle name="Normal 14 8 2 3 4" xfId="13694"/>
    <cellStyle name="Normal 14 8 2 3 5" xfId="13695"/>
    <cellStyle name="Normal 14 8 2 4" xfId="13696"/>
    <cellStyle name="Normal 14 8 2 4 2" xfId="13697"/>
    <cellStyle name="Normal 14 8 2 4 2 2" xfId="13698"/>
    <cellStyle name="Normal 14 8 2 4 2 3" xfId="13699"/>
    <cellStyle name="Normal 14 8 2 4 2 4" xfId="13700"/>
    <cellStyle name="Normal 14 8 2 4 3" xfId="13701"/>
    <cellStyle name="Normal 14 8 2 4 4" xfId="13702"/>
    <cellStyle name="Normal 14 8 2 4 5" xfId="13703"/>
    <cellStyle name="Normal 14 8 2 5" xfId="13704"/>
    <cellStyle name="Normal 14 8 2 5 2" xfId="13705"/>
    <cellStyle name="Normal 14 8 2 5 3" xfId="13706"/>
    <cellStyle name="Normal 14 8 2 5 4" xfId="13707"/>
    <cellStyle name="Normal 14 8 2 6" xfId="13708"/>
    <cellStyle name="Normal 14 8 2 7" xfId="13709"/>
    <cellStyle name="Normal 14 8 2 8" xfId="13710"/>
    <cellStyle name="Normal 14 8 3" xfId="13711"/>
    <cellStyle name="Normal 14 8 3 2" xfId="13712"/>
    <cellStyle name="Normal 14 8 3 2 2" xfId="13713"/>
    <cellStyle name="Normal 14 8 3 2 2 2" xfId="13714"/>
    <cellStyle name="Normal 14 8 3 2 2 3" xfId="13715"/>
    <cellStyle name="Normal 14 8 3 2 2 4" xfId="13716"/>
    <cellStyle name="Normal 14 8 3 2 3" xfId="13717"/>
    <cellStyle name="Normal 14 8 3 2 4" xfId="13718"/>
    <cellStyle name="Normal 14 8 3 2 5" xfId="13719"/>
    <cellStyle name="Normal 14 8 3 3" xfId="13720"/>
    <cellStyle name="Normal 14 8 3 3 2" xfId="13721"/>
    <cellStyle name="Normal 14 8 3 3 2 2" xfId="13722"/>
    <cellStyle name="Normal 14 8 3 3 2 3" xfId="13723"/>
    <cellStyle name="Normal 14 8 3 3 2 4" xfId="13724"/>
    <cellStyle name="Normal 14 8 3 3 3" xfId="13725"/>
    <cellStyle name="Normal 14 8 3 3 4" xfId="13726"/>
    <cellStyle name="Normal 14 8 3 3 5" xfId="13727"/>
    <cellStyle name="Normal 14 8 3 4" xfId="13728"/>
    <cellStyle name="Normal 14 8 3 4 2" xfId="13729"/>
    <cellStyle name="Normal 14 8 3 4 3" xfId="13730"/>
    <cellStyle name="Normal 14 8 3 4 4" xfId="13731"/>
    <cellStyle name="Normal 14 8 3 5" xfId="13732"/>
    <cellStyle name="Normal 14 8 3 6" xfId="13733"/>
    <cellStyle name="Normal 14 8 3 7" xfId="13734"/>
    <cellStyle name="Normal 14 8 4" xfId="13735"/>
    <cellStyle name="Normal 14 8 4 2" xfId="13736"/>
    <cellStyle name="Normal 14 8 4 2 2" xfId="13737"/>
    <cellStyle name="Normal 14 8 4 2 3" xfId="13738"/>
    <cellStyle name="Normal 14 8 4 2 4" xfId="13739"/>
    <cellStyle name="Normal 14 8 4 3" xfId="13740"/>
    <cellStyle name="Normal 14 8 4 4" xfId="13741"/>
    <cellStyle name="Normal 14 8 4 5" xfId="13742"/>
    <cellStyle name="Normal 14 8 5" xfId="13743"/>
    <cellStyle name="Normal 14 8 5 2" xfId="13744"/>
    <cellStyle name="Normal 14 8 5 2 2" xfId="13745"/>
    <cellStyle name="Normal 14 8 5 2 3" xfId="13746"/>
    <cellStyle name="Normal 14 8 5 2 4" xfId="13747"/>
    <cellStyle name="Normal 14 8 5 3" xfId="13748"/>
    <cellStyle name="Normal 14 8 5 4" xfId="13749"/>
    <cellStyle name="Normal 14 8 5 5" xfId="13750"/>
    <cellStyle name="Normal 14 8 6" xfId="13751"/>
    <cellStyle name="Normal 14 8 6 2" xfId="13752"/>
    <cellStyle name="Normal 14 8 6 3" xfId="13753"/>
    <cellStyle name="Normal 14 8 6 4" xfId="13754"/>
    <cellStyle name="Normal 14 8 7" xfId="13755"/>
    <cellStyle name="Normal 14 8 8" xfId="13756"/>
    <cellStyle name="Normal 14 8 9" xfId="13757"/>
    <cellStyle name="Normal 14 9" xfId="13758"/>
    <cellStyle name="Normal 14 9 2" xfId="13759"/>
    <cellStyle name="Normal 14 9 2 2" xfId="13760"/>
    <cellStyle name="Normal 14 9 2 2 2" xfId="13761"/>
    <cellStyle name="Normal 14 9 2 2 2 2" xfId="13762"/>
    <cellStyle name="Normal 14 9 2 2 2 2 2" xfId="13763"/>
    <cellStyle name="Normal 14 9 2 2 2 2 3" xfId="13764"/>
    <cellStyle name="Normal 14 9 2 2 2 2 4" xfId="13765"/>
    <cellStyle name="Normal 14 9 2 2 2 3" xfId="13766"/>
    <cellStyle name="Normal 14 9 2 2 2 4" xfId="13767"/>
    <cellStyle name="Normal 14 9 2 2 2 5" xfId="13768"/>
    <cellStyle name="Normal 14 9 2 2 3" xfId="13769"/>
    <cellStyle name="Normal 14 9 2 2 3 2" xfId="13770"/>
    <cellStyle name="Normal 14 9 2 2 3 2 2" xfId="13771"/>
    <cellStyle name="Normal 14 9 2 2 3 2 3" xfId="13772"/>
    <cellStyle name="Normal 14 9 2 2 3 2 4" xfId="13773"/>
    <cellStyle name="Normal 14 9 2 2 3 3" xfId="13774"/>
    <cellStyle name="Normal 14 9 2 2 3 4" xfId="13775"/>
    <cellStyle name="Normal 14 9 2 2 3 5" xfId="13776"/>
    <cellStyle name="Normal 14 9 2 2 4" xfId="13777"/>
    <cellStyle name="Normal 14 9 2 2 4 2" xfId="13778"/>
    <cellStyle name="Normal 14 9 2 2 4 3" xfId="13779"/>
    <cellStyle name="Normal 14 9 2 2 4 4" xfId="13780"/>
    <cellStyle name="Normal 14 9 2 2 5" xfId="13781"/>
    <cellStyle name="Normal 14 9 2 2 6" xfId="13782"/>
    <cellStyle name="Normal 14 9 2 2 7" xfId="13783"/>
    <cellStyle name="Normal 14 9 2 3" xfId="13784"/>
    <cellStyle name="Normal 14 9 2 3 2" xfId="13785"/>
    <cellStyle name="Normal 14 9 2 3 2 2" xfId="13786"/>
    <cellStyle name="Normal 14 9 2 3 2 3" xfId="13787"/>
    <cellStyle name="Normal 14 9 2 3 2 4" xfId="13788"/>
    <cellStyle name="Normal 14 9 2 3 3" xfId="13789"/>
    <cellStyle name="Normal 14 9 2 3 4" xfId="13790"/>
    <cellStyle name="Normal 14 9 2 3 5" xfId="13791"/>
    <cellStyle name="Normal 14 9 2 4" xfId="13792"/>
    <cellStyle name="Normal 14 9 2 4 2" xfId="13793"/>
    <cellStyle name="Normal 14 9 2 4 2 2" xfId="13794"/>
    <cellStyle name="Normal 14 9 2 4 2 3" xfId="13795"/>
    <cellStyle name="Normal 14 9 2 4 2 4" xfId="13796"/>
    <cellStyle name="Normal 14 9 2 4 3" xfId="13797"/>
    <cellStyle name="Normal 14 9 2 4 4" xfId="13798"/>
    <cellStyle name="Normal 14 9 2 4 5" xfId="13799"/>
    <cellStyle name="Normal 14 9 2 5" xfId="13800"/>
    <cellStyle name="Normal 14 9 2 5 2" xfId="13801"/>
    <cellStyle name="Normal 14 9 2 5 3" xfId="13802"/>
    <cellStyle name="Normal 14 9 2 5 4" xfId="13803"/>
    <cellStyle name="Normal 14 9 2 6" xfId="13804"/>
    <cellStyle name="Normal 14 9 2 7" xfId="13805"/>
    <cellStyle name="Normal 14 9 2 8" xfId="13806"/>
    <cellStyle name="Normal 14 9 3" xfId="13807"/>
    <cellStyle name="Normal 14 9 3 2" xfId="13808"/>
    <cellStyle name="Normal 14 9 3 2 2" xfId="13809"/>
    <cellStyle name="Normal 14 9 3 2 2 2" xfId="13810"/>
    <cellStyle name="Normal 14 9 3 2 2 3" xfId="13811"/>
    <cellStyle name="Normal 14 9 3 2 2 4" xfId="13812"/>
    <cellStyle name="Normal 14 9 3 2 3" xfId="13813"/>
    <cellStyle name="Normal 14 9 3 2 4" xfId="13814"/>
    <cellStyle name="Normal 14 9 3 2 5" xfId="13815"/>
    <cellStyle name="Normal 14 9 3 3" xfId="13816"/>
    <cellStyle name="Normal 14 9 3 3 2" xfId="13817"/>
    <cellStyle name="Normal 14 9 3 3 2 2" xfId="13818"/>
    <cellStyle name="Normal 14 9 3 3 2 3" xfId="13819"/>
    <cellStyle name="Normal 14 9 3 3 2 4" xfId="13820"/>
    <cellStyle name="Normal 14 9 3 3 3" xfId="13821"/>
    <cellStyle name="Normal 14 9 3 3 4" xfId="13822"/>
    <cellStyle name="Normal 14 9 3 3 5" xfId="13823"/>
    <cellStyle name="Normal 14 9 3 4" xfId="13824"/>
    <cellStyle name="Normal 14 9 3 4 2" xfId="13825"/>
    <cellStyle name="Normal 14 9 3 4 3" xfId="13826"/>
    <cellStyle name="Normal 14 9 3 4 4" xfId="13827"/>
    <cellStyle name="Normal 14 9 3 5" xfId="13828"/>
    <cellStyle name="Normal 14 9 3 6" xfId="13829"/>
    <cellStyle name="Normal 14 9 3 7" xfId="13830"/>
    <cellStyle name="Normal 14 9 4" xfId="13831"/>
    <cellStyle name="Normal 14 9 4 2" xfId="13832"/>
    <cellStyle name="Normal 14 9 4 2 2" xfId="13833"/>
    <cellStyle name="Normal 14 9 4 2 3" xfId="13834"/>
    <cellStyle name="Normal 14 9 4 2 4" xfId="13835"/>
    <cellStyle name="Normal 14 9 4 3" xfId="13836"/>
    <cellStyle name="Normal 14 9 4 4" xfId="13837"/>
    <cellStyle name="Normal 14 9 4 5" xfId="13838"/>
    <cellStyle name="Normal 14 9 5" xfId="13839"/>
    <cellStyle name="Normal 14 9 5 2" xfId="13840"/>
    <cellStyle name="Normal 14 9 5 2 2" xfId="13841"/>
    <cellStyle name="Normal 14 9 5 2 3" xfId="13842"/>
    <cellStyle name="Normal 14 9 5 2 4" xfId="13843"/>
    <cellStyle name="Normal 14 9 5 3" xfId="13844"/>
    <cellStyle name="Normal 14 9 5 4" xfId="13845"/>
    <cellStyle name="Normal 14 9 5 5" xfId="13846"/>
    <cellStyle name="Normal 14 9 6" xfId="13847"/>
    <cellStyle name="Normal 14 9 6 2" xfId="13848"/>
    <cellStyle name="Normal 14 9 6 3" xfId="13849"/>
    <cellStyle name="Normal 14 9 6 4" xfId="13850"/>
    <cellStyle name="Normal 14 9 7" xfId="13851"/>
    <cellStyle name="Normal 14 9 8" xfId="13852"/>
    <cellStyle name="Normal 14 9 9" xfId="13853"/>
    <cellStyle name="Normal 140" xfId="13854"/>
    <cellStyle name="Normal 140 2" xfId="13855"/>
    <cellStyle name="Normal 140 2 2" xfId="13856"/>
    <cellStyle name="Normal 140 2 2 2" xfId="13857"/>
    <cellStyle name="Normal 140 2 2 2 2" xfId="13858"/>
    <cellStyle name="Normal 140 2 2 2 2 2" xfId="13859"/>
    <cellStyle name="Normal 140 2 2 2 2 3" xfId="13860"/>
    <cellStyle name="Normal 140 2 2 2 2 4" xfId="13861"/>
    <cellStyle name="Normal 140 2 2 2 3" xfId="13862"/>
    <cellStyle name="Normal 140 2 2 2 4" xfId="13863"/>
    <cellStyle name="Normal 140 2 2 2 5" xfId="13864"/>
    <cellStyle name="Normal 140 2 2 3" xfId="13865"/>
    <cellStyle name="Normal 140 2 2 3 2" xfId="13866"/>
    <cellStyle name="Normal 140 2 2 3 2 2" xfId="13867"/>
    <cellStyle name="Normal 140 2 2 3 2 3" xfId="13868"/>
    <cellStyle name="Normal 140 2 2 3 2 4" xfId="13869"/>
    <cellStyle name="Normal 140 2 2 3 3" xfId="13870"/>
    <cellStyle name="Normal 140 2 2 3 4" xfId="13871"/>
    <cellStyle name="Normal 140 2 2 3 5" xfId="13872"/>
    <cellStyle name="Normal 140 2 2 4" xfId="13873"/>
    <cellStyle name="Normal 140 2 2 4 2" xfId="13874"/>
    <cellStyle name="Normal 140 2 2 4 3" xfId="13875"/>
    <cellStyle name="Normal 140 2 2 4 4" xfId="13876"/>
    <cellStyle name="Normal 140 2 2 5" xfId="13877"/>
    <cellStyle name="Normal 140 2 2 6" xfId="13878"/>
    <cellStyle name="Normal 140 2 2 7" xfId="13879"/>
    <cellStyle name="Normal 140 2 3" xfId="13880"/>
    <cellStyle name="Normal 140 2 3 2" xfId="13881"/>
    <cellStyle name="Normal 140 2 3 2 2" xfId="13882"/>
    <cellStyle name="Normal 140 2 3 2 3" xfId="13883"/>
    <cellStyle name="Normal 140 2 3 2 4" xfId="13884"/>
    <cellStyle name="Normal 140 2 3 3" xfId="13885"/>
    <cellStyle name="Normal 140 2 3 4" xfId="13886"/>
    <cellStyle name="Normal 140 2 3 5" xfId="13887"/>
    <cellStyle name="Normal 140 2 4" xfId="13888"/>
    <cellStyle name="Normal 140 2 4 2" xfId="13889"/>
    <cellStyle name="Normal 140 2 4 2 2" xfId="13890"/>
    <cellStyle name="Normal 140 2 4 2 3" xfId="13891"/>
    <cellStyle name="Normal 140 2 4 2 4" xfId="13892"/>
    <cellStyle name="Normal 140 2 4 3" xfId="13893"/>
    <cellStyle name="Normal 140 2 4 4" xfId="13894"/>
    <cellStyle name="Normal 140 2 4 5" xfId="13895"/>
    <cellStyle name="Normal 140 2 5" xfId="13896"/>
    <cellStyle name="Normal 140 2 5 2" xfId="13897"/>
    <cellStyle name="Normal 140 2 5 3" xfId="13898"/>
    <cellStyle name="Normal 140 2 5 4" xfId="13899"/>
    <cellStyle name="Normal 140 2 6" xfId="13900"/>
    <cellStyle name="Normal 140 2 7" xfId="13901"/>
    <cellStyle name="Normal 140 2 8" xfId="13902"/>
    <cellStyle name="Normal 140 3" xfId="13903"/>
    <cellStyle name="Normal 140 3 2" xfId="13904"/>
    <cellStyle name="Normal 140 3 2 2" xfId="13905"/>
    <cellStyle name="Normal 140 3 2 2 2" xfId="13906"/>
    <cellStyle name="Normal 140 3 2 2 3" xfId="13907"/>
    <cellStyle name="Normal 140 3 2 2 4" xfId="13908"/>
    <cellStyle name="Normal 140 3 2 3" xfId="13909"/>
    <cellStyle name="Normal 140 3 2 4" xfId="13910"/>
    <cellStyle name="Normal 140 3 2 5" xfId="13911"/>
    <cellStyle name="Normal 140 3 3" xfId="13912"/>
    <cellStyle name="Normal 140 3 3 2" xfId="13913"/>
    <cellStyle name="Normal 140 3 3 2 2" xfId="13914"/>
    <cellStyle name="Normal 140 3 3 2 3" xfId="13915"/>
    <cellStyle name="Normal 140 3 3 2 4" xfId="13916"/>
    <cellStyle name="Normal 140 3 3 3" xfId="13917"/>
    <cellStyle name="Normal 140 3 3 4" xfId="13918"/>
    <cellStyle name="Normal 140 3 3 5" xfId="13919"/>
    <cellStyle name="Normal 140 3 4" xfId="13920"/>
    <cellStyle name="Normal 140 3 4 2" xfId="13921"/>
    <cellStyle name="Normal 140 3 4 3" xfId="13922"/>
    <cellStyle name="Normal 140 3 4 4" xfId="13923"/>
    <cellStyle name="Normal 140 3 5" xfId="13924"/>
    <cellStyle name="Normal 140 3 6" xfId="13925"/>
    <cellStyle name="Normal 140 3 7" xfId="13926"/>
    <cellStyle name="Normal 140 4" xfId="13927"/>
    <cellStyle name="Normal 140 4 2" xfId="13928"/>
    <cellStyle name="Normal 140 4 2 2" xfId="13929"/>
    <cellStyle name="Normal 140 4 2 3" xfId="13930"/>
    <cellStyle name="Normal 140 4 2 4" xfId="13931"/>
    <cellStyle name="Normal 140 4 3" xfId="13932"/>
    <cellStyle name="Normal 140 4 4" xfId="13933"/>
    <cellStyle name="Normal 140 4 5" xfId="13934"/>
    <cellStyle name="Normal 140 5" xfId="13935"/>
    <cellStyle name="Normal 140 5 2" xfId="13936"/>
    <cellStyle name="Normal 140 5 2 2" xfId="13937"/>
    <cellStyle name="Normal 140 5 2 3" xfId="13938"/>
    <cellStyle name="Normal 140 5 2 4" xfId="13939"/>
    <cellStyle name="Normal 140 5 3" xfId="13940"/>
    <cellStyle name="Normal 140 5 4" xfId="13941"/>
    <cellStyle name="Normal 140 5 5" xfId="13942"/>
    <cellStyle name="Normal 140 6" xfId="13943"/>
    <cellStyle name="Normal 140 6 2" xfId="13944"/>
    <cellStyle name="Normal 140 6 3" xfId="13945"/>
    <cellStyle name="Normal 140 6 4" xfId="13946"/>
    <cellStyle name="Normal 140 7" xfId="13947"/>
    <cellStyle name="Normal 140 8" xfId="13948"/>
    <cellStyle name="Normal 140 9" xfId="13949"/>
    <cellStyle name="Normal 15" xfId="13950"/>
    <cellStyle name="Normal 15 10" xfId="13951"/>
    <cellStyle name="Normal 15 10 2" xfId="13952"/>
    <cellStyle name="Normal 15 10 2 2" xfId="13953"/>
    <cellStyle name="Normal 15 10 2 2 2" xfId="13954"/>
    <cellStyle name="Normal 15 10 2 2 2 2" xfId="13955"/>
    <cellStyle name="Normal 15 10 2 2 2 2 2" xfId="13956"/>
    <cellStyle name="Normal 15 10 2 2 2 2 3" xfId="13957"/>
    <cellStyle name="Normal 15 10 2 2 2 2 4" xfId="13958"/>
    <cellStyle name="Normal 15 10 2 2 2 3" xfId="13959"/>
    <cellStyle name="Normal 15 10 2 2 2 4" xfId="13960"/>
    <cellStyle name="Normal 15 10 2 2 2 5" xfId="13961"/>
    <cellStyle name="Normal 15 10 2 2 3" xfId="13962"/>
    <cellStyle name="Normal 15 10 2 2 3 2" xfId="13963"/>
    <cellStyle name="Normal 15 10 2 2 3 2 2" xfId="13964"/>
    <cellStyle name="Normal 15 10 2 2 3 2 3" xfId="13965"/>
    <cellStyle name="Normal 15 10 2 2 3 2 4" xfId="13966"/>
    <cellStyle name="Normal 15 10 2 2 3 3" xfId="13967"/>
    <cellStyle name="Normal 15 10 2 2 3 4" xfId="13968"/>
    <cellStyle name="Normal 15 10 2 2 3 5" xfId="13969"/>
    <cellStyle name="Normal 15 10 2 2 4" xfId="13970"/>
    <cellStyle name="Normal 15 10 2 2 4 2" xfId="13971"/>
    <cellStyle name="Normal 15 10 2 2 4 3" xfId="13972"/>
    <cellStyle name="Normal 15 10 2 2 4 4" xfId="13973"/>
    <cellStyle name="Normal 15 10 2 2 5" xfId="13974"/>
    <cellStyle name="Normal 15 10 2 2 6" xfId="13975"/>
    <cellStyle name="Normal 15 10 2 2 7" xfId="13976"/>
    <cellStyle name="Normal 15 10 2 3" xfId="13977"/>
    <cellStyle name="Normal 15 10 2 3 2" xfId="13978"/>
    <cellStyle name="Normal 15 10 2 3 2 2" xfId="13979"/>
    <cellStyle name="Normal 15 10 2 3 2 3" xfId="13980"/>
    <cellStyle name="Normal 15 10 2 3 2 4" xfId="13981"/>
    <cellStyle name="Normal 15 10 2 3 3" xfId="13982"/>
    <cellStyle name="Normal 15 10 2 3 4" xfId="13983"/>
    <cellStyle name="Normal 15 10 2 3 5" xfId="13984"/>
    <cellStyle name="Normal 15 10 2 4" xfId="13985"/>
    <cellStyle name="Normal 15 10 2 4 2" xfId="13986"/>
    <cellStyle name="Normal 15 10 2 4 2 2" xfId="13987"/>
    <cellStyle name="Normal 15 10 2 4 2 3" xfId="13988"/>
    <cellStyle name="Normal 15 10 2 4 2 4" xfId="13989"/>
    <cellStyle name="Normal 15 10 2 4 3" xfId="13990"/>
    <cellStyle name="Normal 15 10 2 4 4" xfId="13991"/>
    <cellStyle name="Normal 15 10 2 4 5" xfId="13992"/>
    <cellStyle name="Normal 15 10 2 5" xfId="13993"/>
    <cellStyle name="Normal 15 10 2 5 2" xfId="13994"/>
    <cellStyle name="Normal 15 10 2 5 3" xfId="13995"/>
    <cellStyle name="Normal 15 10 2 5 4" xfId="13996"/>
    <cellStyle name="Normal 15 10 2 6" xfId="13997"/>
    <cellStyle name="Normal 15 10 2 7" xfId="13998"/>
    <cellStyle name="Normal 15 10 2 8" xfId="13999"/>
    <cellStyle name="Normal 15 10 3" xfId="14000"/>
    <cellStyle name="Normal 15 10 3 2" xfId="14001"/>
    <cellStyle name="Normal 15 10 3 2 2" xfId="14002"/>
    <cellStyle name="Normal 15 10 3 2 2 2" xfId="14003"/>
    <cellStyle name="Normal 15 10 3 2 2 3" xfId="14004"/>
    <cellStyle name="Normal 15 10 3 2 2 4" xfId="14005"/>
    <cellStyle name="Normal 15 10 3 2 3" xfId="14006"/>
    <cellStyle name="Normal 15 10 3 2 4" xfId="14007"/>
    <cellStyle name="Normal 15 10 3 2 5" xfId="14008"/>
    <cellStyle name="Normal 15 10 3 3" xfId="14009"/>
    <cellStyle name="Normal 15 10 3 3 2" xfId="14010"/>
    <cellStyle name="Normal 15 10 3 3 2 2" xfId="14011"/>
    <cellStyle name="Normal 15 10 3 3 2 3" xfId="14012"/>
    <cellStyle name="Normal 15 10 3 3 2 4" xfId="14013"/>
    <cellStyle name="Normal 15 10 3 3 3" xfId="14014"/>
    <cellStyle name="Normal 15 10 3 3 4" xfId="14015"/>
    <cellStyle name="Normal 15 10 3 3 5" xfId="14016"/>
    <cellStyle name="Normal 15 10 3 4" xfId="14017"/>
    <cellStyle name="Normal 15 10 3 4 2" xfId="14018"/>
    <cellStyle name="Normal 15 10 3 4 3" xfId="14019"/>
    <cellStyle name="Normal 15 10 3 4 4" xfId="14020"/>
    <cellStyle name="Normal 15 10 3 5" xfId="14021"/>
    <cellStyle name="Normal 15 10 3 6" xfId="14022"/>
    <cellStyle name="Normal 15 10 3 7" xfId="14023"/>
    <cellStyle name="Normal 15 10 4" xfId="14024"/>
    <cellStyle name="Normal 15 10 4 2" xfId="14025"/>
    <cellStyle name="Normal 15 10 4 2 2" xfId="14026"/>
    <cellStyle name="Normal 15 10 4 2 3" xfId="14027"/>
    <cellStyle name="Normal 15 10 4 2 4" xfId="14028"/>
    <cellStyle name="Normal 15 10 4 3" xfId="14029"/>
    <cellStyle name="Normal 15 10 4 4" xfId="14030"/>
    <cellStyle name="Normal 15 10 4 5" xfId="14031"/>
    <cellStyle name="Normal 15 10 5" xfId="14032"/>
    <cellStyle name="Normal 15 10 5 2" xfId="14033"/>
    <cellStyle name="Normal 15 10 5 2 2" xfId="14034"/>
    <cellStyle name="Normal 15 10 5 2 3" xfId="14035"/>
    <cellStyle name="Normal 15 10 5 2 4" xfId="14036"/>
    <cellStyle name="Normal 15 10 5 3" xfId="14037"/>
    <cellStyle name="Normal 15 10 5 4" xfId="14038"/>
    <cellStyle name="Normal 15 10 5 5" xfId="14039"/>
    <cellStyle name="Normal 15 10 6" xfId="14040"/>
    <cellStyle name="Normal 15 10 6 2" xfId="14041"/>
    <cellStyle name="Normal 15 10 6 3" xfId="14042"/>
    <cellStyle name="Normal 15 10 6 4" xfId="14043"/>
    <cellStyle name="Normal 15 10 7" xfId="14044"/>
    <cellStyle name="Normal 15 10 8" xfId="14045"/>
    <cellStyle name="Normal 15 10 9" xfId="14046"/>
    <cellStyle name="Normal 15 11" xfId="14047"/>
    <cellStyle name="Normal 15 11 2" xfId="14048"/>
    <cellStyle name="Normal 15 11 2 2" xfId="14049"/>
    <cellStyle name="Normal 15 11 2 2 2" xfId="14050"/>
    <cellStyle name="Normal 15 11 2 2 2 2" xfId="14051"/>
    <cellStyle name="Normal 15 11 2 2 2 2 2" xfId="14052"/>
    <cellStyle name="Normal 15 11 2 2 2 2 3" xfId="14053"/>
    <cellStyle name="Normal 15 11 2 2 2 2 4" xfId="14054"/>
    <cellStyle name="Normal 15 11 2 2 2 3" xfId="14055"/>
    <cellStyle name="Normal 15 11 2 2 2 4" xfId="14056"/>
    <cellStyle name="Normal 15 11 2 2 2 5" xfId="14057"/>
    <cellStyle name="Normal 15 11 2 2 3" xfId="14058"/>
    <cellStyle name="Normal 15 11 2 2 3 2" xfId="14059"/>
    <cellStyle name="Normal 15 11 2 2 3 2 2" xfId="14060"/>
    <cellStyle name="Normal 15 11 2 2 3 2 3" xfId="14061"/>
    <cellStyle name="Normal 15 11 2 2 3 2 4" xfId="14062"/>
    <cellStyle name="Normal 15 11 2 2 3 3" xfId="14063"/>
    <cellStyle name="Normal 15 11 2 2 3 4" xfId="14064"/>
    <cellStyle name="Normal 15 11 2 2 3 5" xfId="14065"/>
    <cellStyle name="Normal 15 11 2 2 4" xfId="14066"/>
    <cellStyle name="Normal 15 11 2 2 4 2" xfId="14067"/>
    <cellStyle name="Normal 15 11 2 2 4 3" xfId="14068"/>
    <cellStyle name="Normal 15 11 2 2 4 4" xfId="14069"/>
    <cellStyle name="Normal 15 11 2 2 5" xfId="14070"/>
    <cellStyle name="Normal 15 11 2 2 6" xfId="14071"/>
    <cellStyle name="Normal 15 11 2 2 7" xfId="14072"/>
    <cellStyle name="Normal 15 11 2 3" xfId="14073"/>
    <cellStyle name="Normal 15 11 2 3 2" xfId="14074"/>
    <cellStyle name="Normal 15 11 2 3 2 2" xfId="14075"/>
    <cellStyle name="Normal 15 11 2 3 2 3" xfId="14076"/>
    <cellStyle name="Normal 15 11 2 3 2 4" xfId="14077"/>
    <cellStyle name="Normal 15 11 2 3 3" xfId="14078"/>
    <cellStyle name="Normal 15 11 2 3 4" xfId="14079"/>
    <cellStyle name="Normal 15 11 2 3 5" xfId="14080"/>
    <cellStyle name="Normal 15 11 2 4" xfId="14081"/>
    <cellStyle name="Normal 15 11 2 4 2" xfId="14082"/>
    <cellStyle name="Normal 15 11 2 4 2 2" xfId="14083"/>
    <cellStyle name="Normal 15 11 2 4 2 3" xfId="14084"/>
    <cellStyle name="Normal 15 11 2 4 2 4" xfId="14085"/>
    <cellStyle name="Normal 15 11 2 4 3" xfId="14086"/>
    <cellStyle name="Normal 15 11 2 4 4" xfId="14087"/>
    <cellStyle name="Normal 15 11 2 4 5" xfId="14088"/>
    <cellStyle name="Normal 15 11 2 5" xfId="14089"/>
    <cellStyle name="Normal 15 11 2 5 2" xfId="14090"/>
    <cellStyle name="Normal 15 11 2 5 3" xfId="14091"/>
    <cellStyle name="Normal 15 11 2 5 4" xfId="14092"/>
    <cellStyle name="Normal 15 11 2 6" xfId="14093"/>
    <cellStyle name="Normal 15 11 2 7" xfId="14094"/>
    <cellStyle name="Normal 15 11 2 8" xfId="14095"/>
    <cellStyle name="Normal 15 11 3" xfId="14096"/>
    <cellStyle name="Normal 15 11 3 2" xfId="14097"/>
    <cellStyle name="Normal 15 11 3 2 2" xfId="14098"/>
    <cellStyle name="Normal 15 11 3 2 2 2" xfId="14099"/>
    <cellStyle name="Normal 15 11 3 2 2 3" xfId="14100"/>
    <cellStyle name="Normal 15 11 3 2 2 4" xfId="14101"/>
    <cellStyle name="Normal 15 11 3 2 3" xfId="14102"/>
    <cellStyle name="Normal 15 11 3 2 4" xfId="14103"/>
    <cellStyle name="Normal 15 11 3 2 5" xfId="14104"/>
    <cellStyle name="Normal 15 11 3 3" xfId="14105"/>
    <cellStyle name="Normal 15 11 3 3 2" xfId="14106"/>
    <cellStyle name="Normal 15 11 3 3 2 2" xfId="14107"/>
    <cellStyle name="Normal 15 11 3 3 2 3" xfId="14108"/>
    <cellStyle name="Normal 15 11 3 3 2 4" xfId="14109"/>
    <cellStyle name="Normal 15 11 3 3 3" xfId="14110"/>
    <cellStyle name="Normal 15 11 3 3 4" xfId="14111"/>
    <cellStyle name="Normal 15 11 3 3 5" xfId="14112"/>
    <cellStyle name="Normal 15 11 3 4" xfId="14113"/>
    <cellStyle name="Normal 15 11 3 4 2" xfId="14114"/>
    <cellStyle name="Normal 15 11 3 4 3" xfId="14115"/>
    <cellStyle name="Normal 15 11 3 4 4" xfId="14116"/>
    <cellStyle name="Normal 15 11 3 5" xfId="14117"/>
    <cellStyle name="Normal 15 11 3 6" xfId="14118"/>
    <cellStyle name="Normal 15 11 3 7" xfId="14119"/>
    <cellStyle name="Normal 15 11 4" xfId="14120"/>
    <cellStyle name="Normal 15 11 4 2" xfId="14121"/>
    <cellStyle name="Normal 15 11 4 2 2" xfId="14122"/>
    <cellStyle name="Normal 15 11 4 2 3" xfId="14123"/>
    <cellStyle name="Normal 15 11 4 2 4" xfId="14124"/>
    <cellStyle name="Normal 15 11 4 3" xfId="14125"/>
    <cellStyle name="Normal 15 11 4 4" xfId="14126"/>
    <cellStyle name="Normal 15 11 4 5" xfId="14127"/>
    <cellStyle name="Normal 15 11 5" xfId="14128"/>
    <cellStyle name="Normal 15 11 5 2" xfId="14129"/>
    <cellStyle name="Normal 15 11 5 2 2" xfId="14130"/>
    <cellStyle name="Normal 15 11 5 2 3" xfId="14131"/>
    <cellStyle name="Normal 15 11 5 2 4" xfId="14132"/>
    <cellStyle name="Normal 15 11 5 3" xfId="14133"/>
    <cellStyle name="Normal 15 11 5 4" xfId="14134"/>
    <cellStyle name="Normal 15 11 5 5" xfId="14135"/>
    <cellStyle name="Normal 15 11 6" xfId="14136"/>
    <cellStyle name="Normal 15 11 6 2" xfId="14137"/>
    <cellStyle name="Normal 15 11 6 3" xfId="14138"/>
    <cellStyle name="Normal 15 11 6 4" xfId="14139"/>
    <cellStyle name="Normal 15 11 7" xfId="14140"/>
    <cellStyle name="Normal 15 11 8" xfId="14141"/>
    <cellStyle name="Normal 15 11 9" xfId="14142"/>
    <cellStyle name="Normal 15 12" xfId="14143"/>
    <cellStyle name="Normal 15 12 2" xfId="14144"/>
    <cellStyle name="Normal 15 12 2 2" xfId="14145"/>
    <cellStyle name="Normal 15 12 2 2 2" xfId="14146"/>
    <cellStyle name="Normal 15 12 2 2 2 2" xfId="14147"/>
    <cellStyle name="Normal 15 12 2 2 2 2 2" xfId="14148"/>
    <cellStyle name="Normal 15 12 2 2 2 2 3" xfId="14149"/>
    <cellStyle name="Normal 15 12 2 2 2 2 4" xfId="14150"/>
    <cellStyle name="Normal 15 12 2 2 2 3" xfId="14151"/>
    <cellStyle name="Normal 15 12 2 2 2 4" xfId="14152"/>
    <cellStyle name="Normal 15 12 2 2 2 5" xfId="14153"/>
    <cellStyle name="Normal 15 12 2 2 3" xfId="14154"/>
    <cellStyle name="Normal 15 12 2 2 3 2" xfId="14155"/>
    <cellStyle name="Normal 15 12 2 2 3 2 2" xfId="14156"/>
    <cellStyle name="Normal 15 12 2 2 3 2 3" xfId="14157"/>
    <cellStyle name="Normal 15 12 2 2 3 2 4" xfId="14158"/>
    <cellStyle name="Normal 15 12 2 2 3 3" xfId="14159"/>
    <cellStyle name="Normal 15 12 2 2 3 4" xfId="14160"/>
    <cellStyle name="Normal 15 12 2 2 3 5" xfId="14161"/>
    <cellStyle name="Normal 15 12 2 2 4" xfId="14162"/>
    <cellStyle name="Normal 15 12 2 2 4 2" xfId="14163"/>
    <cellStyle name="Normal 15 12 2 2 4 3" xfId="14164"/>
    <cellStyle name="Normal 15 12 2 2 4 4" xfId="14165"/>
    <cellStyle name="Normal 15 12 2 2 5" xfId="14166"/>
    <cellStyle name="Normal 15 12 2 2 6" xfId="14167"/>
    <cellStyle name="Normal 15 12 2 2 7" xfId="14168"/>
    <cellStyle name="Normal 15 12 2 3" xfId="14169"/>
    <cellStyle name="Normal 15 12 2 3 2" xfId="14170"/>
    <cellStyle name="Normal 15 12 2 3 2 2" xfId="14171"/>
    <cellStyle name="Normal 15 12 2 3 2 3" xfId="14172"/>
    <cellStyle name="Normal 15 12 2 3 2 4" xfId="14173"/>
    <cellStyle name="Normal 15 12 2 3 3" xfId="14174"/>
    <cellStyle name="Normal 15 12 2 3 4" xfId="14175"/>
    <cellStyle name="Normal 15 12 2 3 5" xfId="14176"/>
    <cellStyle name="Normal 15 12 2 4" xfId="14177"/>
    <cellStyle name="Normal 15 12 2 4 2" xfId="14178"/>
    <cellStyle name="Normal 15 12 2 4 2 2" xfId="14179"/>
    <cellStyle name="Normal 15 12 2 4 2 3" xfId="14180"/>
    <cellStyle name="Normal 15 12 2 4 2 4" xfId="14181"/>
    <cellStyle name="Normal 15 12 2 4 3" xfId="14182"/>
    <cellStyle name="Normal 15 12 2 4 4" xfId="14183"/>
    <cellStyle name="Normal 15 12 2 4 5" xfId="14184"/>
    <cellStyle name="Normal 15 12 2 5" xfId="14185"/>
    <cellStyle name="Normal 15 12 2 5 2" xfId="14186"/>
    <cellStyle name="Normal 15 12 2 5 3" xfId="14187"/>
    <cellStyle name="Normal 15 12 2 5 4" xfId="14188"/>
    <cellStyle name="Normal 15 12 2 6" xfId="14189"/>
    <cellStyle name="Normal 15 12 2 7" xfId="14190"/>
    <cellStyle name="Normal 15 12 2 8" xfId="14191"/>
    <cellStyle name="Normal 15 12 3" xfId="14192"/>
    <cellStyle name="Normal 15 12 3 2" xfId="14193"/>
    <cellStyle name="Normal 15 12 3 2 2" xfId="14194"/>
    <cellStyle name="Normal 15 12 3 2 2 2" xfId="14195"/>
    <cellStyle name="Normal 15 12 3 2 2 3" xfId="14196"/>
    <cellStyle name="Normal 15 12 3 2 2 4" xfId="14197"/>
    <cellStyle name="Normal 15 12 3 2 3" xfId="14198"/>
    <cellStyle name="Normal 15 12 3 2 4" xfId="14199"/>
    <cellStyle name="Normal 15 12 3 2 5" xfId="14200"/>
    <cellStyle name="Normal 15 12 3 3" xfId="14201"/>
    <cellStyle name="Normal 15 12 3 3 2" xfId="14202"/>
    <cellStyle name="Normal 15 12 3 3 2 2" xfId="14203"/>
    <cellStyle name="Normal 15 12 3 3 2 3" xfId="14204"/>
    <cellStyle name="Normal 15 12 3 3 2 4" xfId="14205"/>
    <cellStyle name="Normal 15 12 3 3 3" xfId="14206"/>
    <cellStyle name="Normal 15 12 3 3 4" xfId="14207"/>
    <cellStyle name="Normal 15 12 3 3 5" xfId="14208"/>
    <cellStyle name="Normal 15 12 3 4" xfId="14209"/>
    <cellStyle name="Normal 15 12 3 4 2" xfId="14210"/>
    <cellStyle name="Normal 15 12 3 4 3" xfId="14211"/>
    <cellStyle name="Normal 15 12 3 4 4" xfId="14212"/>
    <cellStyle name="Normal 15 12 3 5" xfId="14213"/>
    <cellStyle name="Normal 15 12 3 6" xfId="14214"/>
    <cellStyle name="Normal 15 12 3 7" xfId="14215"/>
    <cellStyle name="Normal 15 12 4" xfId="14216"/>
    <cellStyle name="Normal 15 12 4 2" xfId="14217"/>
    <cellStyle name="Normal 15 12 4 2 2" xfId="14218"/>
    <cellStyle name="Normal 15 12 4 2 3" xfId="14219"/>
    <cellStyle name="Normal 15 12 4 2 4" xfId="14220"/>
    <cellStyle name="Normal 15 12 4 3" xfId="14221"/>
    <cellStyle name="Normal 15 12 4 4" xfId="14222"/>
    <cellStyle name="Normal 15 12 4 5" xfId="14223"/>
    <cellStyle name="Normal 15 12 5" xfId="14224"/>
    <cellStyle name="Normal 15 12 5 2" xfId="14225"/>
    <cellStyle name="Normal 15 12 5 2 2" xfId="14226"/>
    <cellStyle name="Normal 15 12 5 2 3" xfId="14227"/>
    <cellStyle name="Normal 15 12 5 2 4" xfId="14228"/>
    <cellStyle name="Normal 15 12 5 3" xfId="14229"/>
    <cellStyle name="Normal 15 12 5 4" xfId="14230"/>
    <cellStyle name="Normal 15 12 5 5" xfId="14231"/>
    <cellStyle name="Normal 15 12 6" xfId="14232"/>
    <cellStyle name="Normal 15 12 6 2" xfId="14233"/>
    <cellStyle name="Normal 15 12 6 3" xfId="14234"/>
    <cellStyle name="Normal 15 12 6 4" xfId="14235"/>
    <cellStyle name="Normal 15 12 7" xfId="14236"/>
    <cellStyle name="Normal 15 12 8" xfId="14237"/>
    <cellStyle name="Normal 15 12 9" xfId="14238"/>
    <cellStyle name="Normal 15 13" xfId="14239"/>
    <cellStyle name="Normal 15 13 2" xfId="14240"/>
    <cellStyle name="Normal 15 13 2 2" xfId="14241"/>
    <cellStyle name="Normal 15 13 2 2 2" xfId="14242"/>
    <cellStyle name="Normal 15 13 2 2 2 2" xfId="14243"/>
    <cellStyle name="Normal 15 13 2 2 2 2 2" xfId="14244"/>
    <cellStyle name="Normal 15 13 2 2 2 2 3" xfId="14245"/>
    <cellStyle name="Normal 15 13 2 2 2 2 4" xfId="14246"/>
    <cellStyle name="Normal 15 13 2 2 2 3" xfId="14247"/>
    <cellStyle name="Normal 15 13 2 2 2 4" xfId="14248"/>
    <cellStyle name="Normal 15 13 2 2 2 5" xfId="14249"/>
    <cellStyle name="Normal 15 13 2 2 3" xfId="14250"/>
    <cellStyle name="Normal 15 13 2 2 3 2" xfId="14251"/>
    <cellStyle name="Normal 15 13 2 2 3 2 2" xfId="14252"/>
    <cellStyle name="Normal 15 13 2 2 3 2 3" xfId="14253"/>
    <cellStyle name="Normal 15 13 2 2 3 2 4" xfId="14254"/>
    <cellStyle name="Normal 15 13 2 2 3 3" xfId="14255"/>
    <cellStyle name="Normal 15 13 2 2 3 4" xfId="14256"/>
    <cellStyle name="Normal 15 13 2 2 3 5" xfId="14257"/>
    <cellStyle name="Normal 15 13 2 2 4" xfId="14258"/>
    <cellStyle name="Normal 15 13 2 2 4 2" xfId="14259"/>
    <cellStyle name="Normal 15 13 2 2 4 3" xfId="14260"/>
    <cellStyle name="Normal 15 13 2 2 4 4" xfId="14261"/>
    <cellStyle name="Normal 15 13 2 2 5" xfId="14262"/>
    <cellStyle name="Normal 15 13 2 2 6" xfId="14263"/>
    <cellStyle name="Normal 15 13 2 2 7" xfId="14264"/>
    <cellStyle name="Normal 15 13 2 3" xfId="14265"/>
    <cellStyle name="Normal 15 13 2 3 2" xfId="14266"/>
    <cellStyle name="Normal 15 13 2 3 2 2" xfId="14267"/>
    <cellStyle name="Normal 15 13 2 3 2 3" xfId="14268"/>
    <cellStyle name="Normal 15 13 2 3 2 4" xfId="14269"/>
    <cellStyle name="Normal 15 13 2 3 3" xfId="14270"/>
    <cellStyle name="Normal 15 13 2 3 4" xfId="14271"/>
    <cellStyle name="Normal 15 13 2 3 5" xfId="14272"/>
    <cellStyle name="Normal 15 13 2 4" xfId="14273"/>
    <cellStyle name="Normal 15 13 2 4 2" xfId="14274"/>
    <cellStyle name="Normal 15 13 2 4 2 2" xfId="14275"/>
    <cellStyle name="Normal 15 13 2 4 2 3" xfId="14276"/>
    <cellStyle name="Normal 15 13 2 4 2 4" xfId="14277"/>
    <cellStyle name="Normal 15 13 2 4 3" xfId="14278"/>
    <cellStyle name="Normal 15 13 2 4 4" xfId="14279"/>
    <cellStyle name="Normal 15 13 2 4 5" xfId="14280"/>
    <cellStyle name="Normal 15 13 2 5" xfId="14281"/>
    <cellStyle name="Normal 15 13 2 5 2" xfId="14282"/>
    <cellStyle name="Normal 15 13 2 5 3" xfId="14283"/>
    <cellStyle name="Normal 15 13 2 5 4" xfId="14284"/>
    <cellStyle name="Normal 15 13 2 6" xfId="14285"/>
    <cellStyle name="Normal 15 13 2 7" xfId="14286"/>
    <cellStyle name="Normal 15 13 2 8" xfId="14287"/>
    <cellStyle name="Normal 15 13 3" xfId="14288"/>
    <cellStyle name="Normal 15 13 3 2" xfId="14289"/>
    <cellStyle name="Normal 15 13 3 2 2" xfId="14290"/>
    <cellStyle name="Normal 15 13 3 2 2 2" xfId="14291"/>
    <cellStyle name="Normal 15 13 3 2 2 3" xfId="14292"/>
    <cellStyle name="Normal 15 13 3 2 2 4" xfId="14293"/>
    <cellStyle name="Normal 15 13 3 2 3" xfId="14294"/>
    <cellStyle name="Normal 15 13 3 2 4" xfId="14295"/>
    <cellStyle name="Normal 15 13 3 2 5" xfId="14296"/>
    <cellStyle name="Normal 15 13 3 3" xfId="14297"/>
    <cellStyle name="Normal 15 13 3 3 2" xfId="14298"/>
    <cellStyle name="Normal 15 13 3 3 2 2" xfId="14299"/>
    <cellStyle name="Normal 15 13 3 3 2 3" xfId="14300"/>
    <cellStyle name="Normal 15 13 3 3 2 4" xfId="14301"/>
    <cellStyle name="Normal 15 13 3 3 3" xfId="14302"/>
    <cellStyle name="Normal 15 13 3 3 4" xfId="14303"/>
    <cellStyle name="Normal 15 13 3 3 5" xfId="14304"/>
    <cellStyle name="Normal 15 13 3 4" xfId="14305"/>
    <cellStyle name="Normal 15 13 3 4 2" xfId="14306"/>
    <cellStyle name="Normal 15 13 3 4 3" xfId="14307"/>
    <cellStyle name="Normal 15 13 3 4 4" xfId="14308"/>
    <cellStyle name="Normal 15 13 3 5" xfId="14309"/>
    <cellStyle name="Normal 15 13 3 6" xfId="14310"/>
    <cellStyle name="Normal 15 13 3 7" xfId="14311"/>
    <cellStyle name="Normal 15 13 4" xfId="14312"/>
    <cellStyle name="Normal 15 13 4 2" xfId="14313"/>
    <cellStyle name="Normal 15 13 4 2 2" xfId="14314"/>
    <cellStyle name="Normal 15 13 4 2 3" xfId="14315"/>
    <cellStyle name="Normal 15 13 4 2 4" xfId="14316"/>
    <cellStyle name="Normal 15 13 4 3" xfId="14317"/>
    <cellStyle name="Normal 15 13 4 4" xfId="14318"/>
    <cellStyle name="Normal 15 13 4 5" xfId="14319"/>
    <cellStyle name="Normal 15 13 5" xfId="14320"/>
    <cellStyle name="Normal 15 13 5 2" xfId="14321"/>
    <cellStyle name="Normal 15 13 5 2 2" xfId="14322"/>
    <cellStyle name="Normal 15 13 5 2 3" xfId="14323"/>
    <cellStyle name="Normal 15 13 5 2 4" xfId="14324"/>
    <cellStyle name="Normal 15 13 5 3" xfId="14325"/>
    <cellStyle name="Normal 15 13 5 4" xfId="14326"/>
    <cellStyle name="Normal 15 13 5 5" xfId="14327"/>
    <cellStyle name="Normal 15 13 6" xfId="14328"/>
    <cellStyle name="Normal 15 13 6 2" xfId="14329"/>
    <cellStyle name="Normal 15 13 6 3" xfId="14330"/>
    <cellStyle name="Normal 15 13 6 4" xfId="14331"/>
    <cellStyle name="Normal 15 13 7" xfId="14332"/>
    <cellStyle name="Normal 15 13 8" xfId="14333"/>
    <cellStyle name="Normal 15 13 9" xfId="14334"/>
    <cellStyle name="Normal 15 14" xfId="14335"/>
    <cellStyle name="Normal 15 14 2" xfId="14336"/>
    <cellStyle name="Normal 15 14 2 2" xfId="14337"/>
    <cellStyle name="Normal 15 14 2 2 2" xfId="14338"/>
    <cellStyle name="Normal 15 14 2 2 2 2" xfId="14339"/>
    <cellStyle name="Normal 15 14 2 2 2 2 2" xfId="14340"/>
    <cellStyle name="Normal 15 14 2 2 2 2 3" xfId="14341"/>
    <cellStyle name="Normal 15 14 2 2 2 2 4" xfId="14342"/>
    <cellStyle name="Normal 15 14 2 2 2 3" xfId="14343"/>
    <cellStyle name="Normal 15 14 2 2 2 4" xfId="14344"/>
    <cellStyle name="Normal 15 14 2 2 2 5" xfId="14345"/>
    <cellStyle name="Normal 15 14 2 2 3" xfId="14346"/>
    <cellStyle name="Normal 15 14 2 2 3 2" xfId="14347"/>
    <cellStyle name="Normal 15 14 2 2 3 2 2" xfId="14348"/>
    <cellStyle name="Normal 15 14 2 2 3 2 3" xfId="14349"/>
    <cellStyle name="Normal 15 14 2 2 3 2 4" xfId="14350"/>
    <cellStyle name="Normal 15 14 2 2 3 3" xfId="14351"/>
    <cellStyle name="Normal 15 14 2 2 3 4" xfId="14352"/>
    <cellStyle name="Normal 15 14 2 2 3 5" xfId="14353"/>
    <cellStyle name="Normal 15 14 2 2 4" xfId="14354"/>
    <cellStyle name="Normal 15 14 2 2 4 2" xfId="14355"/>
    <cellStyle name="Normal 15 14 2 2 4 3" xfId="14356"/>
    <cellStyle name="Normal 15 14 2 2 4 4" xfId="14357"/>
    <cellStyle name="Normal 15 14 2 2 5" xfId="14358"/>
    <cellStyle name="Normal 15 14 2 2 6" xfId="14359"/>
    <cellStyle name="Normal 15 14 2 2 7" xfId="14360"/>
    <cellStyle name="Normal 15 14 2 3" xfId="14361"/>
    <cellStyle name="Normal 15 14 2 3 2" xfId="14362"/>
    <cellStyle name="Normal 15 14 2 3 2 2" xfId="14363"/>
    <cellStyle name="Normal 15 14 2 3 2 3" xfId="14364"/>
    <cellStyle name="Normal 15 14 2 3 2 4" xfId="14365"/>
    <cellStyle name="Normal 15 14 2 3 3" xfId="14366"/>
    <cellStyle name="Normal 15 14 2 3 4" xfId="14367"/>
    <cellStyle name="Normal 15 14 2 3 5" xfId="14368"/>
    <cellStyle name="Normal 15 14 2 4" xfId="14369"/>
    <cellStyle name="Normal 15 14 2 4 2" xfId="14370"/>
    <cellStyle name="Normal 15 14 2 4 2 2" xfId="14371"/>
    <cellStyle name="Normal 15 14 2 4 2 3" xfId="14372"/>
    <cellStyle name="Normal 15 14 2 4 2 4" xfId="14373"/>
    <cellStyle name="Normal 15 14 2 4 3" xfId="14374"/>
    <cellStyle name="Normal 15 14 2 4 4" xfId="14375"/>
    <cellStyle name="Normal 15 14 2 4 5" xfId="14376"/>
    <cellStyle name="Normal 15 14 2 5" xfId="14377"/>
    <cellStyle name="Normal 15 14 2 5 2" xfId="14378"/>
    <cellStyle name="Normal 15 14 2 5 3" xfId="14379"/>
    <cellStyle name="Normal 15 14 2 5 4" xfId="14380"/>
    <cellStyle name="Normal 15 14 2 6" xfId="14381"/>
    <cellStyle name="Normal 15 14 2 7" xfId="14382"/>
    <cellStyle name="Normal 15 14 2 8" xfId="14383"/>
    <cellStyle name="Normal 15 14 3" xfId="14384"/>
    <cellStyle name="Normal 15 14 3 2" xfId="14385"/>
    <cellStyle name="Normal 15 14 3 2 2" xfId="14386"/>
    <cellStyle name="Normal 15 14 3 2 2 2" xfId="14387"/>
    <cellStyle name="Normal 15 14 3 2 2 3" xfId="14388"/>
    <cellStyle name="Normal 15 14 3 2 2 4" xfId="14389"/>
    <cellStyle name="Normal 15 14 3 2 3" xfId="14390"/>
    <cellStyle name="Normal 15 14 3 2 4" xfId="14391"/>
    <cellStyle name="Normal 15 14 3 2 5" xfId="14392"/>
    <cellStyle name="Normal 15 14 3 3" xfId="14393"/>
    <cellStyle name="Normal 15 14 3 3 2" xfId="14394"/>
    <cellStyle name="Normal 15 14 3 3 2 2" xfId="14395"/>
    <cellStyle name="Normal 15 14 3 3 2 3" xfId="14396"/>
    <cellStyle name="Normal 15 14 3 3 2 4" xfId="14397"/>
    <cellStyle name="Normal 15 14 3 3 3" xfId="14398"/>
    <cellStyle name="Normal 15 14 3 3 4" xfId="14399"/>
    <cellStyle name="Normal 15 14 3 3 5" xfId="14400"/>
    <cellStyle name="Normal 15 14 3 4" xfId="14401"/>
    <cellStyle name="Normal 15 14 3 4 2" xfId="14402"/>
    <cellStyle name="Normal 15 14 3 4 3" xfId="14403"/>
    <cellStyle name="Normal 15 14 3 4 4" xfId="14404"/>
    <cellStyle name="Normal 15 14 3 5" xfId="14405"/>
    <cellStyle name="Normal 15 14 3 6" xfId="14406"/>
    <cellStyle name="Normal 15 14 3 7" xfId="14407"/>
    <cellStyle name="Normal 15 14 4" xfId="14408"/>
    <cellStyle name="Normal 15 14 4 2" xfId="14409"/>
    <cellStyle name="Normal 15 14 4 2 2" xfId="14410"/>
    <cellStyle name="Normal 15 14 4 2 3" xfId="14411"/>
    <cellStyle name="Normal 15 14 4 2 4" xfId="14412"/>
    <cellStyle name="Normal 15 14 4 3" xfId="14413"/>
    <cellStyle name="Normal 15 14 4 4" xfId="14414"/>
    <cellStyle name="Normal 15 14 4 5" xfId="14415"/>
    <cellStyle name="Normal 15 14 5" xfId="14416"/>
    <cellStyle name="Normal 15 14 5 2" xfId="14417"/>
    <cellStyle name="Normal 15 14 5 2 2" xfId="14418"/>
    <cellStyle name="Normal 15 14 5 2 3" xfId="14419"/>
    <cellStyle name="Normal 15 14 5 2 4" xfId="14420"/>
    <cellStyle name="Normal 15 14 5 3" xfId="14421"/>
    <cellStyle name="Normal 15 14 5 4" xfId="14422"/>
    <cellStyle name="Normal 15 14 5 5" xfId="14423"/>
    <cellStyle name="Normal 15 14 6" xfId="14424"/>
    <cellStyle name="Normal 15 14 6 2" xfId="14425"/>
    <cellStyle name="Normal 15 14 6 3" xfId="14426"/>
    <cellStyle name="Normal 15 14 6 4" xfId="14427"/>
    <cellStyle name="Normal 15 14 7" xfId="14428"/>
    <cellStyle name="Normal 15 14 8" xfId="14429"/>
    <cellStyle name="Normal 15 14 9" xfId="14430"/>
    <cellStyle name="Normal 15 15" xfId="14431"/>
    <cellStyle name="Normal 15 15 2" xfId="14432"/>
    <cellStyle name="Normal 15 15 2 2" xfId="14433"/>
    <cellStyle name="Normal 15 15 2 2 2" xfId="14434"/>
    <cellStyle name="Normal 15 15 2 2 2 2" xfId="14435"/>
    <cellStyle name="Normal 15 15 2 2 2 2 2" xfId="14436"/>
    <cellStyle name="Normal 15 15 2 2 2 2 3" xfId="14437"/>
    <cellStyle name="Normal 15 15 2 2 2 2 4" xfId="14438"/>
    <cellStyle name="Normal 15 15 2 2 2 3" xfId="14439"/>
    <cellStyle name="Normal 15 15 2 2 2 4" xfId="14440"/>
    <cellStyle name="Normal 15 15 2 2 2 5" xfId="14441"/>
    <cellStyle name="Normal 15 15 2 2 3" xfId="14442"/>
    <cellStyle name="Normal 15 15 2 2 3 2" xfId="14443"/>
    <cellStyle name="Normal 15 15 2 2 3 2 2" xfId="14444"/>
    <cellStyle name="Normal 15 15 2 2 3 2 3" xfId="14445"/>
    <cellStyle name="Normal 15 15 2 2 3 2 4" xfId="14446"/>
    <cellStyle name="Normal 15 15 2 2 3 3" xfId="14447"/>
    <cellStyle name="Normal 15 15 2 2 3 4" xfId="14448"/>
    <cellStyle name="Normal 15 15 2 2 3 5" xfId="14449"/>
    <cellStyle name="Normal 15 15 2 2 4" xfId="14450"/>
    <cellStyle name="Normal 15 15 2 2 4 2" xfId="14451"/>
    <cellStyle name="Normal 15 15 2 2 4 3" xfId="14452"/>
    <cellStyle name="Normal 15 15 2 2 4 4" xfId="14453"/>
    <cellStyle name="Normal 15 15 2 2 5" xfId="14454"/>
    <cellStyle name="Normal 15 15 2 2 6" xfId="14455"/>
    <cellStyle name="Normal 15 15 2 2 7" xfId="14456"/>
    <cellStyle name="Normal 15 15 2 3" xfId="14457"/>
    <cellStyle name="Normal 15 15 2 3 2" xfId="14458"/>
    <cellStyle name="Normal 15 15 2 3 2 2" xfId="14459"/>
    <cellStyle name="Normal 15 15 2 3 2 3" xfId="14460"/>
    <cellStyle name="Normal 15 15 2 3 2 4" xfId="14461"/>
    <cellStyle name="Normal 15 15 2 3 3" xfId="14462"/>
    <cellStyle name="Normal 15 15 2 3 4" xfId="14463"/>
    <cellStyle name="Normal 15 15 2 3 5" xfId="14464"/>
    <cellStyle name="Normal 15 15 2 4" xfId="14465"/>
    <cellStyle name="Normal 15 15 2 4 2" xfId="14466"/>
    <cellStyle name="Normal 15 15 2 4 2 2" xfId="14467"/>
    <cellStyle name="Normal 15 15 2 4 2 3" xfId="14468"/>
    <cellStyle name="Normal 15 15 2 4 2 4" xfId="14469"/>
    <cellStyle name="Normal 15 15 2 4 3" xfId="14470"/>
    <cellStyle name="Normal 15 15 2 4 4" xfId="14471"/>
    <cellStyle name="Normal 15 15 2 4 5" xfId="14472"/>
    <cellStyle name="Normal 15 15 2 5" xfId="14473"/>
    <cellStyle name="Normal 15 15 2 5 2" xfId="14474"/>
    <cellStyle name="Normal 15 15 2 5 3" xfId="14475"/>
    <cellStyle name="Normal 15 15 2 5 4" xfId="14476"/>
    <cellStyle name="Normal 15 15 2 6" xfId="14477"/>
    <cellStyle name="Normal 15 15 2 7" xfId="14478"/>
    <cellStyle name="Normal 15 15 2 8" xfId="14479"/>
    <cellStyle name="Normal 15 15 3" xfId="14480"/>
    <cellStyle name="Normal 15 15 3 2" xfId="14481"/>
    <cellStyle name="Normal 15 15 3 2 2" xfId="14482"/>
    <cellStyle name="Normal 15 15 3 2 2 2" xfId="14483"/>
    <cellStyle name="Normal 15 15 3 2 2 3" xfId="14484"/>
    <cellStyle name="Normal 15 15 3 2 2 4" xfId="14485"/>
    <cellStyle name="Normal 15 15 3 2 3" xfId="14486"/>
    <cellStyle name="Normal 15 15 3 2 4" xfId="14487"/>
    <cellStyle name="Normal 15 15 3 2 5" xfId="14488"/>
    <cellStyle name="Normal 15 15 3 3" xfId="14489"/>
    <cellStyle name="Normal 15 15 3 3 2" xfId="14490"/>
    <cellStyle name="Normal 15 15 3 3 2 2" xfId="14491"/>
    <cellStyle name="Normal 15 15 3 3 2 3" xfId="14492"/>
    <cellStyle name="Normal 15 15 3 3 2 4" xfId="14493"/>
    <cellStyle name="Normal 15 15 3 3 3" xfId="14494"/>
    <cellStyle name="Normal 15 15 3 3 4" xfId="14495"/>
    <cellStyle name="Normal 15 15 3 3 5" xfId="14496"/>
    <cellStyle name="Normal 15 15 3 4" xfId="14497"/>
    <cellStyle name="Normal 15 15 3 4 2" xfId="14498"/>
    <cellStyle name="Normal 15 15 3 4 3" xfId="14499"/>
    <cellStyle name="Normal 15 15 3 4 4" xfId="14500"/>
    <cellStyle name="Normal 15 15 3 5" xfId="14501"/>
    <cellStyle name="Normal 15 15 3 6" xfId="14502"/>
    <cellStyle name="Normal 15 15 3 7" xfId="14503"/>
    <cellStyle name="Normal 15 15 4" xfId="14504"/>
    <cellStyle name="Normal 15 15 4 2" xfId="14505"/>
    <cellStyle name="Normal 15 15 4 2 2" xfId="14506"/>
    <cellStyle name="Normal 15 15 4 2 3" xfId="14507"/>
    <cellStyle name="Normal 15 15 4 2 4" xfId="14508"/>
    <cellStyle name="Normal 15 15 4 3" xfId="14509"/>
    <cellStyle name="Normal 15 15 4 4" xfId="14510"/>
    <cellStyle name="Normal 15 15 4 5" xfId="14511"/>
    <cellStyle name="Normal 15 15 5" xfId="14512"/>
    <cellStyle name="Normal 15 15 5 2" xfId="14513"/>
    <cellStyle name="Normal 15 15 5 2 2" xfId="14514"/>
    <cellStyle name="Normal 15 15 5 2 3" xfId="14515"/>
    <cellStyle name="Normal 15 15 5 2 4" xfId="14516"/>
    <cellStyle name="Normal 15 15 5 3" xfId="14517"/>
    <cellStyle name="Normal 15 15 5 4" xfId="14518"/>
    <cellStyle name="Normal 15 15 5 5" xfId="14519"/>
    <cellStyle name="Normal 15 15 6" xfId="14520"/>
    <cellStyle name="Normal 15 15 6 2" xfId="14521"/>
    <cellStyle name="Normal 15 15 6 3" xfId="14522"/>
    <cellStyle name="Normal 15 15 6 4" xfId="14523"/>
    <cellStyle name="Normal 15 15 7" xfId="14524"/>
    <cellStyle name="Normal 15 15 8" xfId="14525"/>
    <cellStyle name="Normal 15 15 9" xfId="14526"/>
    <cellStyle name="Normal 15 16" xfId="14527"/>
    <cellStyle name="Normal 15 16 2" xfId="14528"/>
    <cellStyle name="Normal 15 16 2 2" xfId="14529"/>
    <cellStyle name="Normal 15 16 2 2 2" xfId="14530"/>
    <cellStyle name="Normal 15 16 2 2 2 2" xfId="14531"/>
    <cellStyle name="Normal 15 16 2 2 2 3" xfId="14532"/>
    <cellStyle name="Normal 15 16 2 2 2 4" xfId="14533"/>
    <cellStyle name="Normal 15 16 2 2 3" xfId="14534"/>
    <cellStyle name="Normal 15 16 2 2 4" xfId="14535"/>
    <cellStyle name="Normal 15 16 2 2 5" xfId="14536"/>
    <cellStyle name="Normal 15 16 2 3" xfId="14537"/>
    <cellStyle name="Normal 15 16 2 3 2" xfId="14538"/>
    <cellStyle name="Normal 15 16 2 3 2 2" xfId="14539"/>
    <cellStyle name="Normal 15 16 2 3 2 3" xfId="14540"/>
    <cellStyle name="Normal 15 16 2 3 2 4" xfId="14541"/>
    <cellStyle name="Normal 15 16 2 3 3" xfId="14542"/>
    <cellStyle name="Normal 15 16 2 3 4" xfId="14543"/>
    <cellStyle name="Normal 15 16 2 3 5" xfId="14544"/>
    <cellStyle name="Normal 15 16 2 4" xfId="14545"/>
    <cellStyle name="Normal 15 16 2 4 2" xfId="14546"/>
    <cellStyle name="Normal 15 16 2 4 3" xfId="14547"/>
    <cellStyle name="Normal 15 16 2 4 4" xfId="14548"/>
    <cellStyle name="Normal 15 16 2 5" xfId="14549"/>
    <cellStyle name="Normal 15 16 2 6" xfId="14550"/>
    <cellStyle name="Normal 15 16 2 7" xfId="14551"/>
    <cellStyle name="Normal 15 16 3" xfId="14552"/>
    <cellStyle name="Normal 15 16 3 2" xfId="14553"/>
    <cellStyle name="Normal 15 16 3 2 2" xfId="14554"/>
    <cellStyle name="Normal 15 16 3 2 3" xfId="14555"/>
    <cellStyle name="Normal 15 16 3 2 4" xfId="14556"/>
    <cellStyle name="Normal 15 16 3 3" xfId="14557"/>
    <cellStyle name="Normal 15 16 3 4" xfId="14558"/>
    <cellStyle name="Normal 15 16 3 5" xfId="14559"/>
    <cellStyle name="Normal 15 16 4" xfId="14560"/>
    <cellStyle name="Normal 15 16 4 2" xfId="14561"/>
    <cellStyle name="Normal 15 16 4 2 2" xfId="14562"/>
    <cellStyle name="Normal 15 16 4 2 3" xfId="14563"/>
    <cellStyle name="Normal 15 16 4 2 4" xfId="14564"/>
    <cellStyle name="Normal 15 16 4 3" xfId="14565"/>
    <cellStyle name="Normal 15 16 4 4" xfId="14566"/>
    <cellStyle name="Normal 15 16 4 5" xfId="14567"/>
    <cellStyle name="Normal 15 16 5" xfId="14568"/>
    <cellStyle name="Normal 15 16 5 2" xfId="14569"/>
    <cellStyle name="Normal 15 16 5 3" xfId="14570"/>
    <cellStyle name="Normal 15 16 5 4" xfId="14571"/>
    <cellStyle name="Normal 15 16 6" xfId="14572"/>
    <cellStyle name="Normal 15 16 7" xfId="14573"/>
    <cellStyle name="Normal 15 16 8" xfId="14574"/>
    <cellStyle name="Normal 15 17" xfId="14575"/>
    <cellStyle name="Normal 15 17 2" xfId="14576"/>
    <cellStyle name="Normal 15 17 2 2" xfId="14577"/>
    <cellStyle name="Normal 15 17 2 2 2" xfId="14578"/>
    <cellStyle name="Normal 15 17 2 2 3" xfId="14579"/>
    <cellStyle name="Normal 15 17 2 2 4" xfId="14580"/>
    <cellStyle name="Normal 15 17 2 3" xfId="14581"/>
    <cellStyle name="Normal 15 17 2 4" xfId="14582"/>
    <cellStyle name="Normal 15 17 2 5" xfId="14583"/>
    <cellStyle name="Normal 15 17 3" xfId="14584"/>
    <cellStyle name="Normal 15 17 3 2" xfId="14585"/>
    <cellStyle name="Normal 15 17 3 2 2" xfId="14586"/>
    <cellStyle name="Normal 15 17 3 2 3" xfId="14587"/>
    <cellStyle name="Normal 15 17 3 2 4" xfId="14588"/>
    <cellStyle name="Normal 15 17 3 3" xfId="14589"/>
    <cellStyle name="Normal 15 17 3 4" xfId="14590"/>
    <cellStyle name="Normal 15 17 3 5" xfId="14591"/>
    <cellStyle name="Normal 15 17 4" xfId="14592"/>
    <cellStyle name="Normal 15 17 4 2" xfId="14593"/>
    <cellStyle name="Normal 15 17 4 3" xfId="14594"/>
    <cellStyle name="Normal 15 17 4 4" xfId="14595"/>
    <cellStyle name="Normal 15 17 5" xfId="14596"/>
    <cellStyle name="Normal 15 17 6" xfId="14597"/>
    <cellStyle name="Normal 15 17 7" xfId="14598"/>
    <cellStyle name="Normal 15 18" xfId="14599"/>
    <cellStyle name="Normal 15 18 2" xfId="14600"/>
    <cellStyle name="Normal 15 18 2 2" xfId="14601"/>
    <cellStyle name="Normal 15 18 2 3" xfId="14602"/>
    <cellStyle name="Normal 15 18 2 4" xfId="14603"/>
    <cellStyle name="Normal 15 18 3" xfId="14604"/>
    <cellStyle name="Normal 15 18 4" xfId="14605"/>
    <cellStyle name="Normal 15 18 5" xfId="14606"/>
    <cellStyle name="Normal 15 19" xfId="14607"/>
    <cellStyle name="Normal 15 19 2" xfId="14608"/>
    <cellStyle name="Normal 15 19 2 2" xfId="14609"/>
    <cellStyle name="Normal 15 19 2 3" xfId="14610"/>
    <cellStyle name="Normal 15 19 2 4" xfId="14611"/>
    <cellStyle name="Normal 15 19 3" xfId="14612"/>
    <cellStyle name="Normal 15 19 4" xfId="14613"/>
    <cellStyle name="Normal 15 19 5" xfId="14614"/>
    <cellStyle name="Normal 15 2" xfId="14615"/>
    <cellStyle name="Normal 15 2 2" xfId="14616"/>
    <cellStyle name="Normal 15 2 2 2" xfId="14617"/>
    <cellStyle name="Normal 15 2 2 2 2" xfId="14618"/>
    <cellStyle name="Normal 15 2 2 2 2 2" xfId="14619"/>
    <cellStyle name="Normal 15 2 2 2 2 2 2" xfId="14620"/>
    <cellStyle name="Normal 15 2 2 2 2 2 3" xfId="14621"/>
    <cellStyle name="Normal 15 2 2 2 2 2 4" xfId="14622"/>
    <cellStyle name="Normal 15 2 2 2 2 3" xfId="14623"/>
    <cellStyle name="Normal 15 2 2 2 2 4" xfId="14624"/>
    <cellStyle name="Normal 15 2 2 2 2 5" xfId="14625"/>
    <cellStyle name="Normal 15 2 2 2 3" xfId="14626"/>
    <cellStyle name="Normal 15 2 2 2 3 2" xfId="14627"/>
    <cellStyle name="Normal 15 2 2 2 3 2 2" xfId="14628"/>
    <cellStyle name="Normal 15 2 2 2 3 2 3" xfId="14629"/>
    <cellStyle name="Normal 15 2 2 2 3 2 4" xfId="14630"/>
    <cellStyle name="Normal 15 2 2 2 3 3" xfId="14631"/>
    <cellStyle name="Normal 15 2 2 2 3 4" xfId="14632"/>
    <cellStyle name="Normal 15 2 2 2 3 5" xfId="14633"/>
    <cellStyle name="Normal 15 2 2 2 4" xfId="14634"/>
    <cellStyle name="Normal 15 2 2 2 4 2" xfId="14635"/>
    <cellStyle name="Normal 15 2 2 2 4 3" xfId="14636"/>
    <cellStyle name="Normal 15 2 2 2 4 4" xfId="14637"/>
    <cellStyle name="Normal 15 2 2 2 5" xfId="14638"/>
    <cellStyle name="Normal 15 2 2 2 6" xfId="14639"/>
    <cellStyle name="Normal 15 2 2 2 7" xfId="14640"/>
    <cellStyle name="Normal 15 2 2 3" xfId="14641"/>
    <cellStyle name="Normal 15 2 2 3 2" xfId="14642"/>
    <cellStyle name="Normal 15 2 2 3 2 2" xfId="14643"/>
    <cellStyle name="Normal 15 2 2 3 2 3" xfId="14644"/>
    <cellStyle name="Normal 15 2 2 3 2 4" xfId="14645"/>
    <cellStyle name="Normal 15 2 2 3 3" xfId="14646"/>
    <cellStyle name="Normal 15 2 2 3 4" xfId="14647"/>
    <cellStyle name="Normal 15 2 2 3 5" xfId="14648"/>
    <cellStyle name="Normal 15 2 2 4" xfId="14649"/>
    <cellStyle name="Normal 15 2 2 4 2" xfId="14650"/>
    <cellStyle name="Normal 15 2 2 4 2 2" xfId="14651"/>
    <cellStyle name="Normal 15 2 2 4 2 3" xfId="14652"/>
    <cellStyle name="Normal 15 2 2 4 2 4" xfId="14653"/>
    <cellStyle name="Normal 15 2 2 4 3" xfId="14654"/>
    <cellStyle name="Normal 15 2 2 4 4" xfId="14655"/>
    <cellStyle name="Normal 15 2 2 4 5" xfId="14656"/>
    <cellStyle name="Normal 15 2 2 5" xfId="14657"/>
    <cellStyle name="Normal 15 2 2 5 2" xfId="14658"/>
    <cellStyle name="Normal 15 2 2 5 3" xfId="14659"/>
    <cellStyle name="Normal 15 2 2 5 4" xfId="14660"/>
    <cellStyle name="Normal 15 2 2 6" xfId="14661"/>
    <cellStyle name="Normal 15 2 2 7" xfId="14662"/>
    <cellStyle name="Normal 15 2 2 8" xfId="14663"/>
    <cellStyle name="Normal 15 2 3" xfId="14664"/>
    <cellStyle name="Normal 15 2 3 2" xfId="14665"/>
    <cellStyle name="Normal 15 2 3 2 2" xfId="14666"/>
    <cellStyle name="Normal 15 2 3 2 2 2" xfId="14667"/>
    <cellStyle name="Normal 15 2 3 2 2 3" xfId="14668"/>
    <cellStyle name="Normal 15 2 3 2 2 4" xfId="14669"/>
    <cellStyle name="Normal 15 2 3 2 3" xfId="14670"/>
    <cellStyle name="Normal 15 2 3 2 4" xfId="14671"/>
    <cellStyle name="Normal 15 2 3 2 5" xfId="14672"/>
    <cellStyle name="Normal 15 2 3 3" xfId="14673"/>
    <cellStyle name="Normal 15 2 3 3 2" xfId="14674"/>
    <cellStyle name="Normal 15 2 3 3 2 2" xfId="14675"/>
    <cellStyle name="Normal 15 2 3 3 2 3" xfId="14676"/>
    <cellStyle name="Normal 15 2 3 3 2 4" xfId="14677"/>
    <cellStyle name="Normal 15 2 3 3 3" xfId="14678"/>
    <cellStyle name="Normal 15 2 3 3 4" xfId="14679"/>
    <cellStyle name="Normal 15 2 3 3 5" xfId="14680"/>
    <cellStyle name="Normal 15 2 3 4" xfId="14681"/>
    <cellStyle name="Normal 15 2 3 4 2" xfId="14682"/>
    <cellStyle name="Normal 15 2 3 4 3" xfId="14683"/>
    <cellStyle name="Normal 15 2 3 4 4" xfId="14684"/>
    <cellStyle name="Normal 15 2 3 5" xfId="14685"/>
    <cellStyle name="Normal 15 2 3 6" xfId="14686"/>
    <cellStyle name="Normal 15 2 3 7" xfId="14687"/>
    <cellStyle name="Normal 15 2 4" xfId="14688"/>
    <cellStyle name="Normal 15 2 4 2" xfId="14689"/>
    <cellStyle name="Normal 15 2 4 2 2" xfId="14690"/>
    <cellStyle name="Normal 15 2 4 2 3" xfId="14691"/>
    <cellStyle name="Normal 15 2 4 2 4" xfId="14692"/>
    <cellStyle name="Normal 15 2 4 3" xfId="14693"/>
    <cellStyle name="Normal 15 2 4 4" xfId="14694"/>
    <cellStyle name="Normal 15 2 4 5" xfId="14695"/>
    <cellStyle name="Normal 15 2 5" xfId="14696"/>
    <cellStyle name="Normal 15 2 5 2" xfId="14697"/>
    <cellStyle name="Normal 15 2 5 2 2" xfId="14698"/>
    <cellStyle name="Normal 15 2 5 2 3" xfId="14699"/>
    <cellStyle name="Normal 15 2 5 2 4" xfId="14700"/>
    <cellStyle name="Normal 15 2 5 3" xfId="14701"/>
    <cellStyle name="Normal 15 2 5 4" xfId="14702"/>
    <cellStyle name="Normal 15 2 5 5" xfId="14703"/>
    <cellStyle name="Normal 15 2 6" xfId="14704"/>
    <cellStyle name="Normal 15 2 6 2" xfId="14705"/>
    <cellStyle name="Normal 15 2 6 3" xfId="14706"/>
    <cellStyle name="Normal 15 2 6 4" xfId="14707"/>
    <cellStyle name="Normal 15 2 7" xfId="14708"/>
    <cellStyle name="Normal 15 2 8" xfId="14709"/>
    <cellStyle name="Normal 15 2 9" xfId="14710"/>
    <cellStyle name="Normal 15 20" xfId="14711"/>
    <cellStyle name="Normal 15 20 2" xfId="14712"/>
    <cellStyle name="Normal 15 20 3" xfId="14713"/>
    <cellStyle name="Normal 15 20 4" xfId="14714"/>
    <cellStyle name="Normal 15 21" xfId="14715"/>
    <cellStyle name="Normal 15 22" xfId="14716"/>
    <cellStyle name="Normal 15 23" xfId="14717"/>
    <cellStyle name="Normal 15 24" xfId="14718"/>
    <cellStyle name="Normal 15 3" xfId="14719"/>
    <cellStyle name="Normal 15 3 2" xfId="14720"/>
    <cellStyle name="Normal 15 3 2 2" xfId="14721"/>
    <cellStyle name="Normal 15 3 2 2 2" xfId="14722"/>
    <cellStyle name="Normal 15 3 2 2 2 2" xfId="14723"/>
    <cellStyle name="Normal 15 3 2 2 2 2 2" xfId="14724"/>
    <cellStyle name="Normal 15 3 2 2 2 2 3" xfId="14725"/>
    <cellStyle name="Normal 15 3 2 2 2 2 4" xfId="14726"/>
    <cellStyle name="Normal 15 3 2 2 2 3" xfId="14727"/>
    <cellStyle name="Normal 15 3 2 2 2 4" xfId="14728"/>
    <cellStyle name="Normal 15 3 2 2 2 5" xfId="14729"/>
    <cellStyle name="Normal 15 3 2 2 3" xfId="14730"/>
    <cellStyle name="Normal 15 3 2 2 3 2" xfId="14731"/>
    <cellStyle name="Normal 15 3 2 2 3 2 2" xfId="14732"/>
    <cellStyle name="Normal 15 3 2 2 3 2 3" xfId="14733"/>
    <cellStyle name="Normal 15 3 2 2 3 2 4" xfId="14734"/>
    <cellStyle name="Normal 15 3 2 2 3 3" xfId="14735"/>
    <cellStyle name="Normal 15 3 2 2 3 4" xfId="14736"/>
    <cellStyle name="Normal 15 3 2 2 3 5" xfId="14737"/>
    <cellStyle name="Normal 15 3 2 2 4" xfId="14738"/>
    <cellStyle name="Normal 15 3 2 2 4 2" xfId="14739"/>
    <cellStyle name="Normal 15 3 2 2 4 3" xfId="14740"/>
    <cellStyle name="Normal 15 3 2 2 4 4" xfId="14741"/>
    <cellStyle name="Normal 15 3 2 2 5" xfId="14742"/>
    <cellStyle name="Normal 15 3 2 2 6" xfId="14743"/>
    <cellStyle name="Normal 15 3 2 2 7" xfId="14744"/>
    <cellStyle name="Normal 15 3 2 3" xfId="14745"/>
    <cellStyle name="Normal 15 3 2 3 2" xfId="14746"/>
    <cellStyle name="Normal 15 3 2 3 2 2" xfId="14747"/>
    <cellStyle name="Normal 15 3 2 3 2 3" xfId="14748"/>
    <cellStyle name="Normal 15 3 2 3 2 4" xfId="14749"/>
    <cellStyle name="Normal 15 3 2 3 3" xfId="14750"/>
    <cellStyle name="Normal 15 3 2 3 4" xfId="14751"/>
    <cellStyle name="Normal 15 3 2 3 5" xfId="14752"/>
    <cellStyle name="Normal 15 3 2 4" xfId="14753"/>
    <cellStyle name="Normal 15 3 2 4 2" xfId="14754"/>
    <cellStyle name="Normal 15 3 2 4 2 2" xfId="14755"/>
    <cellStyle name="Normal 15 3 2 4 2 3" xfId="14756"/>
    <cellStyle name="Normal 15 3 2 4 2 4" xfId="14757"/>
    <cellStyle name="Normal 15 3 2 4 3" xfId="14758"/>
    <cellStyle name="Normal 15 3 2 4 4" xfId="14759"/>
    <cellStyle name="Normal 15 3 2 4 5" xfId="14760"/>
    <cellStyle name="Normal 15 3 2 5" xfId="14761"/>
    <cellStyle name="Normal 15 3 2 5 2" xfId="14762"/>
    <cellStyle name="Normal 15 3 2 5 3" xfId="14763"/>
    <cellStyle name="Normal 15 3 2 5 4" xfId="14764"/>
    <cellStyle name="Normal 15 3 2 6" xfId="14765"/>
    <cellStyle name="Normal 15 3 2 7" xfId="14766"/>
    <cellStyle name="Normal 15 3 2 8" xfId="14767"/>
    <cellStyle name="Normal 15 3 3" xfId="14768"/>
    <cellStyle name="Normal 15 3 3 2" xfId="14769"/>
    <cellStyle name="Normal 15 3 3 2 2" xfId="14770"/>
    <cellStyle name="Normal 15 3 3 2 2 2" xfId="14771"/>
    <cellStyle name="Normal 15 3 3 2 2 3" xfId="14772"/>
    <cellStyle name="Normal 15 3 3 2 2 4" xfId="14773"/>
    <cellStyle name="Normal 15 3 3 2 3" xfId="14774"/>
    <cellStyle name="Normal 15 3 3 2 4" xfId="14775"/>
    <cellStyle name="Normal 15 3 3 2 5" xfId="14776"/>
    <cellStyle name="Normal 15 3 3 3" xfId="14777"/>
    <cellStyle name="Normal 15 3 3 3 2" xfId="14778"/>
    <cellStyle name="Normal 15 3 3 3 2 2" xfId="14779"/>
    <cellStyle name="Normal 15 3 3 3 2 3" xfId="14780"/>
    <cellStyle name="Normal 15 3 3 3 2 4" xfId="14781"/>
    <cellStyle name="Normal 15 3 3 3 3" xfId="14782"/>
    <cellStyle name="Normal 15 3 3 3 4" xfId="14783"/>
    <cellStyle name="Normal 15 3 3 3 5" xfId="14784"/>
    <cellStyle name="Normal 15 3 3 4" xfId="14785"/>
    <cellStyle name="Normal 15 3 3 4 2" xfId="14786"/>
    <cellStyle name="Normal 15 3 3 4 3" xfId="14787"/>
    <cellStyle name="Normal 15 3 3 4 4" xfId="14788"/>
    <cellStyle name="Normal 15 3 3 5" xfId="14789"/>
    <cellStyle name="Normal 15 3 3 6" xfId="14790"/>
    <cellStyle name="Normal 15 3 3 7" xfId="14791"/>
    <cellStyle name="Normal 15 3 4" xfId="14792"/>
    <cellStyle name="Normal 15 3 4 2" xfId="14793"/>
    <cellStyle name="Normal 15 3 4 2 2" xfId="14794"/>
    <cellStyle name="Normal 15 3 4 2 3" xfId="14795"/>
    <cellStyle name="Normal 15 3 4 2 4" xfId="14796"/>
    <cellStyle name="Normal 15 3 4 3" xfId="14797"/>
    <cellStyle name="Normal 15 3 4 4" xfId="14798"/>
    <cellStyle name="Normal 15 3 4 5" xfId="14799"/>
    <cellStyle name="Normal 15 3 5" xfId="14800"/>
    <cellStyle name="Normal 15 3 5 2" xfId="14801"/>
    <cellStyle name="Normal 15 3 5 2 2" xfId="14802"/>
    <cellStyle name="Normal 15 3 5 2 3" xfId="14803"/>
    <cellStyle name="Normal 15 3 5 2 4" xfId="14804"/>
    <cellStyle name="Normal 15 3 5 3" xfId="14805"/>
    <cellStyle name="Normal 15 3 5 4" xfId="14806"/>
    <cellStyle name="Normal 15 3 5 5" xfId="14807"/>
    <cellStyle name="Normal 15 3 6" xfId="14808"/>
    <cellStyle name="Normal 15 3 6 2" xfId="14809"/>
    <cellStyle name="Normal 15 3 6 3" xfId="14810"/>
    <cellStyle name="Normal 15 3 6 4" xfId="14811"/>
    <cellStyle name="Normal 15 3 7" xfId="14812"/>
    <cellStyle name="Normal 15 3 8" xfId="14813"/>
    <cellStyle name="Normal 15 3 9" xfId="14814"/>
    <cellStyle name="Normal 15 4" xfId="14815"/>
    <cellStyle name="Normal 15 4 2" xfId="14816"/>
    <cellStyle name="Normal 15 4 2 2" xfId="14817"/>
    <cellStyle name="Normal 15 4 2 2 2" xfId="14818"/>
    <cellStyle name="Normal 15 4 2 2 2 2" xfId="14819"/>
    <cellStyle name="Normal 15 4 2 2 2 2 2" xfId="14820"/>
    <cellStyle name="Normal 15 4 2 2 2 2 3" xfId="14821"/>
    <cellStyle name="Normal 15 4 2 2 2 2 4" xfId="14822"/>
    <cellStyle name="Normal 15 4 2 2 2 3" xfId="14823"/>
    <cellStyle name="Normal 15 4 2 2 2 4" xfId="14824"/>
    <cellStyle name="Normal 15 4 2 2 2 5" xfId="14825"/>
    <cellStyle name="Normal 15 4 2 2 3" xfId="14826"/>
    <cellStyle name="Normal 15 4 2 2 3 2" xfId="14827"/>
    <cellStyle name="Normal 15 4 2 2 3 2 2" xfId="14828"/>
    <cellStyle name="Normal 15 4 2 2 3 2 3" xfId="14829"/>
    <cellStyle name="Normal 15 4 2 2 3 2 4" xfId="14830"/>
    <cellStyle name="Normal 15 4 2 2 3 3" xfId="14831"/>
    <cellStyle name="Normal 15 4 2 2 3 4" xfId="14832"/>
    <cellStyle name="Normal 15 4 2 2 3 5" xfId="14833"/>
    <cellStyle name="Normal 15 4 2 2 4" xfId="14834"/>
    <cellStyle name="Normal 15 4 2 2 4 2" xfId="14835"/>
    <cellStyle name="Normal 15 4 2 2 4 3" xfId="14836"/>
    <cellStyle name="Normal 15 4 2 2 4 4" xfId="14837"/>
    <cellStyle name="Normal 15 4 2 2 5" xfId="14838"/>
    <cellStyle name="Normal 15 4 2 2 6" xfId="14839"/>
    <cellStyle name="Normal 15 4 2 2 7" xfId="14840"/>
    <cellStyle name="Normal 15 4 2 3" xfId="14841"/>
    <cellStyle name="Normal 15 4 2 3 2" xfId="14842"/>
    <cellStyle name="Normal 15 4 2 3 2 2" xfId="14843"/>
    <cellStyle name="Normal 15 4 2 3 2 3" xfId="14844"/>
    <cellStyle name="Normal 15 4 2 3 2 4" xfId="14845"/>
    <cellStyle name="Normal 15 4 2 3 3" xfId="14846"/>
    <cellStyle name="Normal 15 4 2 3 4" xfId="14847"/>
    <cellStyle name="Normal 15 4 2 3 5" xfId="14848"/>
    <cellStyle name="Normal 15 4 2 4" xfId="14849"/>
    <cellStyle name="Normal 15 4 2 4 2" xfId="14850"/>
    <cellStyle name="Normal 15 4 2 4 2 2" xfId="14851"/>
    <cellStyle name="Normal 15 4 2 4 2 3" xfId="14852"/>
    <cellStyle name="Normal 15 4 2 4 2 4" xfId="14853"/>
    <cellStyle name="Normal 15 4 2 4 3" xfId="14854"/>
    <cellStyle name="Normal 15 4 2 4 4" xfId="14855"/>
    <cellStyle name="Normal 15 4 2 4 5" xfId="14856"/>
    <cellStyle name="Normal 15 4 2 5" xfId="14857"/>
    <cellStyle name="Normal 15 4 2 5 2" xfId="14858"/>
    <cellStyle name="Normal 15 4 2 5 3" xfId="14859"/>
    <cellStyle name="Normal 15 4 2 5 4" xfId="14860"/>
    <cellStyle name="Normal 15 4 2 6" xfId="14861"/>
    <cellStyle name="Normal 15 4 2 7" xfId="14862"/>
    <cellStyle name="Normal 15 4 2 8" xfId="14863"/>
    <cellStyle name="Normal 15 4 3" xfId="14864"/>
    <cellStyle name="Normal 15 4 3 2" xfId="14865"/>
    <cellStyle name="Normal 15 4 3 2 2" xfId="14866"/>
    <cellStyle name="Normal 15 4 3 2 2 2" xfId="14867"/>
    <cellStyle name="Normal 15 4 3 2 2 3" xfId="14868"/>
    <cellStyle name="Normal 15 4 3 2 2 4" xfId="14869"/>
    <cellStyle name="Normal 15 4 3 2 3" xfId="14870"/>
    <cellStyle name="Normal 15 4 3 2 4" xfId="14871"/>
    <cellStyle name="Normal 15 4 3 2 5" xfId="14872"/>
    <cellStyle name="Normal 15 4 3 3" xfId="14873"/>
    <cellStyle name="Normal 15 4 3 3 2" xfId="14874"/>
    <cellStyle name="Normal 15 4 3 3 2 2" xfId="14875"/>
    <cellStyle name="Normal 15 4 3 3 2 3" xfId="14876"/>
    <cellStyle name="Normal 15 4 3 3 2 4" xfId="14877"/>
    <cellStyle name="Normal 15 4 3 3 3" xfId="14878"/>
    <cellStyle name="Normal 15 4 3 3 4" xfId="14879"/>
    <cellStyle name="Normal 15 4 3 3 5" xfId="14880"/>
    <cellStyle name="Normal 15 4 3 4" xfId="14881"/>
    <cellStyle name="Normal 15 4 3 4 2" xfId="14882"/>
    <cellStyle name="Normal 15 4 3 4 3" xfId="14883"/>
    <cellStyle name="Normal 15 4 3 4 4" xfId="14884"/>
    <cellStyle name="Normal 15 4 3 5" xfId="14885"/>
    <cellStyle name="Normal 15 4 3 6" xfId="14886"/>
    <cellStyle name="Normal 15 4 3 7" xfId="14887"/>
    <cellStyle name="Normal 15 4 4" xfId="14888"/>
    <cellStyle name="Normal 15 4 4 2" xfId="14889"/>
    <cellStyle name="Normal 15 4 4 2 2" xfId="14890"/>
    <cellStyle name="Normal 15 4 4 2 3" xfId="14891"/>
    <cellStyle name="Normal 15 4 4 2 4" xfId="14892"/>
    <cellStyle name="Normal 15 4 4 3" xfId="14893"/>
    <cellStyle name="Normal 15 4 4 4" xfId="14894"/>
    <cellStyle name="Normal 15 4 4 5" xfId="14895"/>
    <cellStyle name="Normal 15 4 5" xfId="14896"/>
    <cellStyle name="Normal 15 4 5 2" xfId="14897"/>
    <cellStyle name="Normal 15 4 5 2 2" xfId="14898"/>
    <cellStyle name="Normal 15 4 5 2 3" xfId="14899"/>
    <cellStyle name="Normal 15 4 5 2 4" xfId="14900"/>
    <cellStyle name="Normal 15 4 5 3" xfId="14901"/>
    <cellStyle name="Normal 15 4 5 4" xfId="14902"/>
    <cellStyle name="Normal 15 4 5 5" xfId="14903"/>
    <cellStyle name="Normal 15 4 6" xfId="14904"/>
    <cellStyle name="Normal 15 4 6 2" xfId="14905"/>
    <cellStyle name="Normal 15 4 6 3" xfId="14906"/>
    <cellStyle name="Normal 15 4 6 4" xfId="14907"/>
    <cellStyle name="Normal 15 4 7" xfId="14908"/>
    <cellStyle name="Normal 15 4 8" xfId="14909"/>
    <cellStyle name="Normal 15 4 9" xfId="14910"/>
    <cellStyle name="Normal 15 5" xfId="14911"/>
    <cellStyle name="Normal 15 5 2" xfId="14912"/>
    <cellStyle name="Normal 15 5 2 2" xfId="14913"/>
    <cellStyle name="Normal 15 5 2 2 2" xfId="14914"/>
    <cellStyle name="Normal 15 5 2 2 2 2" xfId="14915"/>
    <cellStyle name="Normal 15 5 2 2 2 2 2" xfId="14916"/>
    <cellStyle name="Normal 15 5 2 2 2 2 3" xfId="14917"/>
    <cellStyle name="Normal 15 5 2 2 2 2 4" xfId="14918"/>
    <cellStyle name="Normal 15 5 2 2 2 3" xfId="14919"/>
    <cellStyle name="Normal 15 5 2 2 2 4" xfId="14920"/>
    <cellStyle name="Normal 15 5 2 2 2 5" xfId="14921"/>
    <cellStyle name="Normal 15 5 2 2 3" xfId="14922"/>
    <cellStyle name="Normal 15 5 2 2 3 2" xfId="14923"/>
    <cellStyle name="Normal 15 5 2 2 3 2 2" xfId="14924"/>
    <cellStyle name="Normal 15 5 2 2 3 2 3" xfId="14925"/>
    <cellStyle name="Normal 15 5 2 2 3 2 4" xfId="14926"/>
    <cellStyle name="Normal 15 5 2 2 3 3" xfId="14927"/>
    <cellStyle name="Normal 15 5 2 2 3 4" xfId="14928"/>
    <cellStyle name="Normal 15 5 2 2 3 5" xfId="14929"/>
    <cellStyle name="Normal 15 5 2 2 4" xfId="14930"/>
    <cellStyle name="Normal 15 5 2 2 4 2" xfId="14931"/>
    <cellStyle name="Normal 15 5 2 2 4 3" xfId="14932"/>
    <cellStyle name="Normal 15 5 2 2 4 4" xfId="14933"/>
    <cellStyle name="Normal 15 5 2 2 5" xfId="14934"/>
    <cellStyle name="Normal 15 5 2 2 6" xfId="14935"/>
    <cellStyle name="Normal 15 5 2 2 7" xfId="14936"/>
    <cellStyle name="Normal 15 5 2 3" xfId="14937"/>
    <cellStyle name="Normal 15 5 2 3 2" xfId="14938"/>
    <cellStyle name="Normal 15 5 2 3 2 2" xfId="14939"/>
    <cellStyle name="Normal 15 5 2 3 2 3" xfId="14940"/>
    <cellStyle name="Normal 15 5 2 3 2 4" xfId="14941"/>
    <cellStyle name="Normal 15 5 2 3 3" xfId="14942"/>
    <cellStyle name="Normal 15 5 2 3 4" xfId="14943"/>
    <cellStyle name="Normal 15 5 2 3 5" xfId="14944"/>
    <cellStyle name="Normal 15 5 2 4" xfId="14945"/>
    <cellStyle name="Normal 15 5 2 4 2" xfId="14946"/>
    <cellStyle name="Normal 15 5 2 4 2 2" xfId="14947"/>
    <cellStyle name="Normal 15 5 2 4 2 3" xfId="14948"/>
    <cellStyle name="Normal 15 5 2 4 2 4" xfId="14949"/>
    <cellStyle name="Normal 15 5 2 4 3" xfId="14950"/>
    <cellStyle name="Normal 15 5 2 4 4" xfId="14951"/>
    <cellStyle name="Normal 15 5 2 4 5" xfId="14952"/>
    <cellStyle name="Normal 15 5 2 5" xfId="14953"/>
    <cellStyle name="Normal 15 5 2 5 2" xfId="14954"/>
    <cellStyle name="Normal 15 5 2 5 3" xfId="14955"/>
    <cellStyle name="Normal 15 5 2 5 4" xfId="14956"/>
    <cellStyle name="Normal 15 5 2 6" xfId="14957"/>
    <cellStyle name="Normal 15 5 2 7" xfId="14958"/>
    <cellStyle name="Normal 15 5 2 8" xfId="14959"/>
    <cellStyle name="Normal 15 5 3" xfId="14960"/>
    <cellStyle name="Normal 15 5 3 2" xfId="14961"/>
    <cellStyle name="Normal 15 5 3 2 2" xfId="14962"/>
    <cellStyle name="Normal 15 5 3 2 2 2" xfId="14963"/>
    <cellStyle name="Normal 15 5 3 2 2 3" xfId="14964"/>
    <cellStyle name="Normal 15 5 3 2 2 4" xfId="14965"/>
    <cellStyle name="Normal 15 5 3 2 3" xfId="14966"/>
    <cellStyle name="Normal 15 5 3 2 4" xfId="14967"/>
    <cellStyle name="Normal 15 5 3 2 5" xfId="14968"/>
    <cellStyle name="Normal 15 5 3 3" xfId="14969"/>
    <cellStyle name="Normal 15 5 3 3 2" xfId="14970"/>
    <cellStyle name="Normal 15 5 3 3 2 2" xfId="14971"/>
    <cellStyle name="Normal 15 5 3 3 2 3" xfId="14972"/>
    <cellStyle name="Normal 15 5 3 3 2 4" xfId="14973"/>
    <cellStyle name="Normal 15 5 3 3 3" xfId="14974"/>
    <cellStyle name="Normal 15 5 3 3 4" xfId="14975"/>
    <cellStyle name="Normal 15 5 3 3 5" xfId="14976"/>
    <cellStyle name="Normal 15 5 3 4" xfId="14977"/>
    <cellStyle name="Normal 15 5 3 4 2" xfId="14978"/>
    <cellStyle name="Normal 15 5 3 4 3" xfId="14979"/>
    <cellStyle name="Normal 15 5 3 4 4" xfId="14980"/>
    <cellStyle name="Normal 15 5 3 5" xfId="14981"/>
    <cellStyle name="Normal 15 5 3 6" xfId="14982"/>
    <cellStyle name="Normal 15 5 3 7" xfId="14983"/>
    <cellStyle name="Normal 15 5 4" xfId="14984"/>
    <cellStyle name="Normal 15 5 4 2" xfId="14985"/>
    <cellStyle name="Normal 15 5 4 2 2" xfId="14986"/>
    <cellStyle name="Normal 15 5 4 2 3" xfId="14987"/>
    <cellStyle name="Normal 15 5 4 2 4" xfId="14988"/>
    <cellStyle name="Normal 15 5 4 3" xfId="14989"/>
    <cellStyle name="Normal 15 5 4 4" xfId="14990"/>
    <cellStyle name="Normal 15 5 4 5" xfId="14991"/>
    <cellStyle name="Normal 15 5 5" xfId="14992"/>
    <cellStyle name="Normal 15 5 5 2" xfId="14993"/>
    <cellStyle name="Normal 15 5 5 2 2" xfId="14994"/>
    <cellStyle name="Normal 15 5 5 2 3" xfId="14995"/>
    <cellStyle name="Normal 15 5 5 2 4" xfId="14996"/>
    <cellStyle name="Normal 15 5 5 3" xfId="14997"/>
    <cellStyle name="Normal 15 5 5 4" xfId="14998"/>
    <cellStyle name="Normal 15 5 5 5" xfId="14999"/>
    <cellStyle name="Normal 15 5 6" xfId="15000"/>
    <cellStyle name="Normal 15 5 6 2" xfId="15001"/>
    <cellStyle name="Normal 15 5 6 3" xfId="15002"/>
    <cellStyle name="Normal 15 5 6 4" xfId="15003"/>
    <cellStyle name="Normal 15 5 7" xfId="15004"/>
    <cellStyle name="Normal 15 5 8" xfId="15005"/>
    <cellStyle name="Normal 15 5 9" xfId="15006"/>
    <cellStyle name="Normal 15 6" xfId="15007"/>
    <cellStyle name="Normal 15 6 2" xfId="15008"/>
    <cellStyle name="Normal 15 6 2 2" xfId="15009"/>
    <cellStyle name="Normal 15 6 2 2 2" xfId="15010"/>
    <cellStyle name="Normal 15 6 2 2 2 2" xfId="15011"/>
    <cellStyle name="Normal 15 6 2 2 2 2 2" xfId="15012"/>
    <cellStyle name="Normal 15 6 2 2 2 2 3" xfId="15013"/>
    <cellStyle name="Normal 15 6 2 2 2 2 4" xfId="15014"/>
    <cellStyle name="Normal 15 6 2 2 2 3" xfId="15015"/>
    <cellStyle name="Normal 15 6 2 2 2 4" xfId="15016"/>
    <cellStyle name="Normal 15 6 2 2 2 5" xfId="15017"/>
    <cellStyle name="Normal 15 6 2 2 3" xfId="15018"/>
    <cellStyle name="Normal 15 6 2 2 3 2" xfId="15019"/>
    <cellStyle name="Normal 15 6 2 2 3 2 2" xfId="15020"/>
    <cellStyle name="Normal 15 6 2 2 3 2 3" xfId="15021"/>
    <cellStyle name="Normal 15 6 2 2 3 2 4" xfId="15022"/>
    <cellStyle name="Normal 15 6 2 2 3 3" xfId="15023"/>
    <cellStyle name="Normal 15 6 2 2 3 4" xfId="15024"/>
    <cellStyle name="Normal 15 6 2 2 3 5" xfId="15025"/>
    <cellStyle name="Normal 15 6 2 2 4" xfId="15026"/>
    <cellStyle name="Normal 15 6 2 2 4 2" xfId="15027"/>
    <cellStyle name="Normal 15 6 2 2 4 3" xfId="15028"/>
    <cellStyle name="Normal 15 6 2 2 4 4" xfId="15029"/>
    <cellStyle name="Normal 15 6 2 2 5" xfId="15030"/>
    <cellStyle name="Normal 15 6 2 2 6" xfId="15031"/>
    <cellStyle name="Normal 15 6 2 2 7" xfId="15032"/>
    <cellStyle name="Normal 15 6 2 3" xfId="15033"/>
    <cellStyle name="Normal 15 6 2 3 2" xfId="15034"/>
    <cellStyle name="Normal 15 6 2 3 2 2" xfId="15035"/>
    <cellStyle name="Normal 15 6 2 3 2 3" xfId="15036"/>
    <cellStyle name="Normal 15 6 2 3 2 4" xfId="15037"/>
    <cellStyle name="Normal 15 6 2 3 3" xfId="15038"/>
    <cellStyle name="Normal 15 6 2 3 4" xfId="15039"/>
    <cellStyle name="Normal 15 6 2 3 5" xfId="15040"/>
    <cellStyle name="Normal 15 6 2 4" xfId="15041"/>
    <cellStyle name="Normal 15 6 2 4 2" xfId="15042"/>
    <cellStyle name="Normal 15 6 2 4 2 2" xfId="15043"/>
    <cellStyle name="Normal 15 6 2 4 2 3" xfId="15044"/>
    <cellStyle name="Normal 15 6 2 4 2 4" xfId="15045"/>
    <cellStyle name="Normal 15 6 2 4 3" xfId="15046"/>
    <cellStyle name="Normal 15 6 2 4 4" xfId="15047"/>
    <cellStyle name="Normal 15 6 2 4 5" xfId="15048"/>
    <cellStyle name="Normal 15 6 2 5" xfId="15049"/>
    <cellStyle name="Normal 15 6 2 5 2" xfId="15050"/>
    <cellStyle name="Normal 15 6 2 5 3" xfId="15051"/>
    <cellStyle name="Normal 15 6 2 5 4" xfId="15052"/>
    <cellStyle name="Normal 15 6 2 6" xfId="15053"/>
    <cellStyle name="Normal 15 6 2 7" xfId="15054"/>
    <cellStyle name="Normal 15 6 2 8" xfId="15055"/>
    <cellStyle name="Normal 15 6 3" xfId="15056"/>
    <cellStyle name="Normal 15 6 3 2" xfId="15057"/>
    <cellStyle name="Normal 15 6 3 2 2" xfId="15058"/>
    <cellStyle name="Normal 15 6 3 2 2 2" xfId="15059"/>
    <cellStyle name="Normal 15 6 3 2 2 3" xfId="15060"/>
    <cellStyle name="Normal 15 6 3 2 2 4" xfId="15061"/>
    <cellStyle name="Normal 15 6 3 2 3" xfId="15062"/>
    <cellStyle name="Normal 15 6 3 2 4" xfId="15063"/>
    <cellStyle name="Normal 15 6 3 2 5" xfId="15064"/>
    <cellStyle name="Normal 15 6 3 3" xfId="15065"/>
    <cellStyle name="Normal 15 6 3 3 2" xfId="15066"/>
    <cellStyle name="Normal 15 6 3 3 2 2" xfId="15067"/>
    <cellStyle name="Normal 15 6 3 3 2 3" xfId="15068"/>
    <cellStyle name="Normal 15 6 3 3 2 4" xfId="15069"/>
    <cellStyle name="Normal 15 6 3 3 3" xfId="15070"/>
    <cellStyle name="Normal 15 6 3 3 4" xfId="15071"/>
    <cellStyle name="Normal 15 6 3 3 5" xfId="15072"/>
    <cellStyle name="Normal 15 6 3 4" xfId="15073"/>
    <cellStyle name="Normal 15 6 3 4 2" xfId="15074"/>
    <cellStyle name="Normal 15 6 3 4 3" xfId="15075"/>
    <cellStyle name="Normal 15 6 3 4 4" xfId="15076"/>
    <cellStyle name="Normal 15 6 3 5" xfId="15077"/>
    <cellStyle name="Normal 15 6 3 6" xfId="15078"/>
    <cellStyle name="Normal 15 6 3 7" xfId="15079"/>
    <cellStyle name="Normal 15 6 4" xfId="15080"/>
    <cellStyle name="Normal 15 6 4 2" xfId="15081"/>
    <cellStyle name="Normal 15 6 4 2 2" xfId="15082"/>
    <cellStyle name="Normal 15 6 4 2 3" xfId="15083"/>
    <cellStyle name="Normal 15 6 4 2 4" xfId="15084"/>
    <cellStyle name="Normal 15 6 4 3" xfId="15085"/>
    <cellStyle name="Normal 15 6 4 4" xfId="15086"/>
    <cellStyle name="Normal 15 6 4 5" xfId="15087"/>
    <cellStyle name="Normal 15 6 5" xfId="15088"/>
    <cellStyle name="Normal 15 6 5 2" xfId="15089"/>
    <cellStyle name="Normal 15 6 5 2 2" xfId="15090"/>
    <cellStyle name="Normal 15 6 5 2 3" xfId="15091"/>
    <cellStyle name="Normal 15 6 5 2 4" xfId="15092"/>
    <cellStyle name="Normal 15 6 5 3" xfId="15093"/>
    <cellStyle name="Normal 15 6 5 4" xfId="15094"/>
    <cellStyle name="Normal 15 6 5 5" xfId="15095"/>
    <cellStyle name="Normal 15 6 6" xfId="15096"/>
    <cellStyle name="Normal 15 6 6 2" xfId="15097"/>
    <cellStyle name="Normal 15 6 6 3" xfId="15098"/>
    <cellStyle name="Normal 15 6 6 4" xfId="15099"/>
    <cellStyle name="Normal 15 6 7" xfId="15100"/>
    <cellStyle name="Normal 15 6 8" xfId="15101"/>
    <cellStyle name="Normal 15 6 9" xfId="15102"/>
    <cellStyle name="Normal 15 7" xfId="15103"/>
    <cellStyle name="Normal 15 7 2" xfId="15104"/>
    <cellStyle name="Normal 15 7 2 2" xfId="15105"/>
    <cellStyle name="Normal 15 7 2 2 2" xfId="15106"/>
    <cellStyle name="Normal 15 7 2 2 2 2" xfId="15107"/>
    <cellStyle name="Normal 15 7 2 2 2 2 2" xfId="15108"/>
    <cellStyle name="Normal 15 7 2 2 2 2 3" xfId="15109"/>
    <cellStyle name="Normal 15 7 2 2 2 2 4" xfId="15110"/>
    <cellStyle name="Normal 15 7 2 2 2 3" xfId="15111"/>
    <cellStyle name="Normal 15 7 2 2 2 4" xfId="15112"/>
    <cellStyle name="Normal 15 7 2 2 2 5" xfId="15113"/>
    <cellStyle name="Normal 15 7 2 2 3" xfId="15114"/>
    <cellStyle name="Normal 15 7 2 2 3 2" xfId="15115"/>
    <cellStyle name="Normal 15 7 2 2 3 2 2" xfId="15116"/>
    <cellStyle name="Normal 15 7 2 2 3 2 3" xfId="15117"/>
    <cellStyle name="Normal 15 7 2 2 3 2 4" xfId="15118"/>
    <cellStyle name="Normal 15 7 2 2 3 3" xfId="15119"/>
    <cellStyle name="Normal 15 7 2 2 3 4" xfId="15120"/>
    <cellStyle name="Normal 15 7 2 2 3 5" xfId="15121"/>
    <cellStyle name="Normal 15 7 2 2 4" xfId="15122"/>
    <cellStyle name="Normal 15 7 2 2 4 2" xfId="15123"/>
    <cellStyle name="Normal 15 7 2 2 4 3" xfId="15124"/>
    <cellStyle name="Normal 15 7 2 2 4 4" xfId="15125"/>
    <cellStyle name="Normal 15 7 2 2 5" xfId="15126"/>
    <cellStyle name="Normal 15 7 2 2 6" xfId="15127"/>
    <cellStyle name="Normal 15 7 2 2 7" xfId="15128"/>
    <cellStyle name="Normal 15 7 2 3" xfId="15129"/>
    <cellStyle name="Normal 15 7 2 3 2" xfId="15130"/>
    <cellStyle name="Normal 15 7 2 3 2 2" xfId="15131"/>
    <cellStyle name="Normal 15 7 2 3 2 3" xfId="15132"/>
    <cellStyle name="Normal 15 7 2 3 2 4" xfId="15133"/>
    <cellStyle name="Normal 15 7 2 3 3" xfId="15134"/>
    <cellStyle name="Normal 15 7 2 3 4" xfId="15135"/>
    <cellStyle name="Normal 15 7 2 3 5" xfId="15136"/>
    <cellStyle name="Normal 15 7 2 4" xfId="15137"/>
    <cellStyle name="Normal 15 7 2 4 2" xfId="15138"/>
    <cellStyle name="Normal 15 7 2 4 2 2" xfId="15139"/>
    <cellStyle name="Normal 15 7 2 4 2 3" xfId="15140"/>
    <cellStyle name="Normal 15 7 2 4 2 4" xfId="15141"/>
    <cellStyle name="Normal 15 7 2 4 3" xfId="15142"/>
    <cellStyle name="Normal 15 7 2 4 4" xfId="15143"/>
    <cellStyle name="Normal 15 7 2 4 5" xfId="15144"/>
    <cellStyle name="Normal 15 7 2 5" xfId="15145"/>
    <cellStyle name="Normal 15 7 2 5 2" xfId="15146"/>
    <cellStyle name="Normal 15 7 2 5 3" xfId="15147"/>
    <cellStyle name="Normal 15 7 2 5 4" xfId="15148"/>
    <cellStyle name="Normal 15 7 2 6" xfId="15149"/>
    <cellStyle name="Normal 15 7 2 7" xfId="15150"/>
    <cellStyle name="Normal 15 7 2 8" xfId="15151"/>
    <cellStyle name="Normal 15 7 3" xfId="15152"/>
    <cellStyle name="Normal 15 7 3 2" xfId="15153"/>
    <cellStyle name="Normal 15 7 3 2 2" xfId="15154"/>
    <cellStyle name="Normal 15 7 3 2 2 2" xfId="15155"/>
    <cellStyle name="Normal 15 7 3 2 2 3" xfId="15156"/>
    <cellStyle name="Normal 15 7 3 2 2 4" xfId="15157"/>
    <cellStyle name="Normal 15 7 3 2 3" xfId="15158"/>
    <cellStyle name="Normal 15 7 3 2 4" xfId="15159"/>
    <cellStyle name="Normal 15 7 3 2 5" xfId="15160"/>
    <cellStyle name="Normal 15 7 3 3" xfId="15161"/>
    <cellStyle name="Normal 15 7 3 3 2" xfId="15162"/>
    <cellStyle name="Normal 15 7 3 3 2 2" xfId="15163"/>
    <cellStyle name="Normal 15 7 3 3 2 3" xfId="15164"/>
    <cellStyle name="Normal 15 7 3 3 2 4" xfId="15165"/>
    <cellStyle name="Normal 15 7 3 3 3" xfId="15166"/>
    <cellStyle name="Normal 15 7 3 3 4" xfId="15167"/>
    <cellStyle name="Normal 15 7 3 3 5" xfId="15168"/>
    <cellStyle name="Normal 15 7 3 4" xfId="15169"/>
    <cellStyle name="Normal 15 7 3 4 2" xfId="15170"/>
    <cellStyle name="Normal 15 7 3 4 3" xfId="15171"/>
    <cellStyle name="Normal 15 7 3 4 4" xfId="15172"/>
    <cellStyle name="Normal 15 7 3 5" xfId="15173"/>
    <cellStyle name="Normal 15 7 3 6" xfId="15174"/>
    <cellStyle name="Normal 15 7 3 7" xfId="15175"/>
    <cellStyle name="Normal 15 7 4" xfId="15176"/>
    <cellStyle name="Normal 15 7 4 2" xfId="15177"/>
    <cellStyle name="Normal 15 7 4 2 2" xfId="15178"/>
    <cellStyle name="Normal 15 7 4 2 3" xfId="15179"/>
    <cellStyle name="Normal 15 7 4 2 4" xfId="15180"/>
    <cellStyle name="Normal 15 7 4 3" xfId="15181"/>
    <cellStyle name="Normal 15 7 4 4" xfId="15182"/>
    <cellStyle name="Normal 15 7 4 5" xfId="15183"/>
    <cellStyle name="Normal 15 7 5" xfId="15184"/>
    <cellStyle name="Normal 15 7 5 2" xfId="15185"/>
    <cellStyle name="Normal 15 7 5 2 2" xfId="15186"/>
    <cellStyle name="Normal 15 7 5 2 3" xfId="15187"/>
    <cellStyle name="Normal 15 7 5 2 4" xfId="15188"/>
    <cellStyle name="Normal 15 7 5 3" xfId="15189"/>
    <cellStyle name="Normal 15 7 5 4" xfId="15190"/>
    <cellStyle name="Normal 15 7 5 5" xfId="15191"/>
    <cellStyle name="Normal 15 7 6" xfId="15192"/>
    <cellStyle name="Normal 15 7 6 2" xfId="15193"/>
    <cellStyle name="Normal 15 7 6 3" xfId="15194"/>
    <cellStyle name="Normal 15 7 6 4" xfId="15195"/>
    <cellStyle name="Normal 15 7 7" xfId="15196"/>
    <cellStyle name="Normal 15 7 8" xfId="15197"/>
    <cellStyle name="Normal 15 7 9" xfId="15198"/>
    <cellStyle name="Normal 15 8" xfId="15199"/>
    <cellStyle name="Normal 15 8 2" xfId="15200"/>
    <cellStyle name="Normal 15 8 2 2" xfId="15201"/>
    <cellStyle name="Normal 15 8 2 2 2" xfId="15202"/>
    <cellStyle name="Normal 15 8 2 2 2 2" xfId="15203"/>
    <cellStyle name="Normal 15 8 2 2 2 2 2" xfId="15204"/>
    <cellStyle name="Normal 15 8 2 2 2 2 3" xfId="15205"/>
    <cellStyle name="Normal 15 8 2 2 2 2 4" xfId="15206"/>
    <cellStyle name="Normal 15 8 2 2 2 3" xfId="15207"/>
    <cellStyle name="Normal 15 8 2 2 2 4" xfId="15208"/>
    <cellStyle name="Normal 15 8 2 2 2 5" xfId="15209"/>
    <cellStyle name="Normal 15 8 2 2 3" xfId="15210"/>
    <cellStyle name="Normal 15 8 2 2 3 2" xfId="15211"/>
    <cellStyle name="Normal 15 8 2 2 3 2 2" xfId="15212"/>
    <cellStyle name="Normal 15 8 2 2 3 2 3" xfId="15213"/>
    <cellStyle name="Normal 15 8 2 2 3 2 4" xfId="15214"/>
    <cellStyle name="Normal 15 8 2 2 3 3" xfId="15215"/>
    <cellStyle name="Normal 15 8 2 2 3 4" xfId="15216"/>
    <cellStyle name="Normal 15 8 2 2 3 5" xfId="15217"/>
    <cellStyle name="Normal 15 8 2 2 4" xfId="15218"/>
    <cellStyle name="Normal 15 8 2 2 4 2" xfId="15219"/>
    <cellStyle name="Normal 15 8 2 2 4 3" xfId="15220"/>
    <cellStyle name="Normal 15 8 2 2 4 4" xfId="15221"/>
    <cellStyle name="Normal 15 8 2 2 5" xfId="15222"/>
    <cellStyle name="Normal 15 8 2 2 6" xfId="15223"/>
    <cellStyle name="Normal 15 8 2 2 7" xfId="15224"/>
    <cellStyle name="Normal 15 8 2 3" xfId="15225"/>
    <cellStyle name="Normal 15 8 2 3 2" xfId="15226"/>
    <cellStyle name="Normal 15 8 2 3 2 2" xfId="15227"/>
    <cellStyle name="Normal 15 8 2 3 2 3" xfId="15228"/>
    <cellStyle name="Normal 15 8 2 3 2 4" xfId="15229"/>
    <cellStyle name="Normal 15 8 2 3 3" xfId="15230"/>
    <cellStyle name="Normal 15 8 2 3 4" xfId="15231"/>
    <cellStyle name="Normal 15 8 2 3 5" xfId="15232"/>
    <cellStyle name="Normal 15 8 2 4" xfId="15233"/>
    <cellStyle name="Normal 15 8 2 4 2" xfId="15234"/>
    <cellStyle name="Normal 15 8 2 4 2 2" xfId="15235"/>
    <cellStyle name="Normal 15 8 2 4 2 3" xfId="15236"/>
    <cellStyle name="Normal 15 8 2 4 2 4" xfId="15237"/>
    <cellStyle name="Normal 15 8 2 4 3" xfId="15238"/>
    <cellStyle name="Normal 15 8 2 4 4" xfId="15239"/>
    <cellStyle name="Normal 15 8 2 4 5" xfId="15240"/>
    <cellStyle name="Normal 15 8 2 5" xfId="15241"/>
    <cellStyle name="Normal 15 8 2 5 2" xfId="15242"/>
    <cellStyle name="Normal 15 8 2 5 3" xfId="15243"/>
    <cellStyle name="Normal 15 8 2 5 4" xfId="15244"/>
    <cellStyle name="Normal 15 8 2 6" xfId="15245"/>
    <cellStyle name="Normal 15 8 2 7" xfId="15246"/>
    <cellStyle name="Normal 15 8 2 8" xfId="15247"/>
    <cellStyle name="Normal 15 8 3" xfId="15248"/>
    <cellStyle name="Normal 15 8 3 2" xfId="15249"/>
    <cellStyle name="Normal 15 8 3 2 2" xfId="15250"/>
    <cellStyle name="Normal 15 8 3 2 2 2" xfId="15251"/>
    <cellStyle name="Normal 15 8 3 2 2 3" xfId="15252"/>
    <cellStyle name="Normal 15 8 3 2 2 4" xfId="15253"/>
    <cellStyle name="Normal 15 8 3 2 3" xfId="15254"/>
    <cellStyle name="Normal 15 8 3 2 4" xfId="15255"/>
    <cellStyle name="Normal 15 8 3 2 5" xfId="15256"/>
    <cellStyle name="Normal 15 8 3 3" xfId="15257"/>
    <cellStyle name="Normal 15 8 3 3 2" xfId="15258"/>
    <cellStyle name="Normal 15 8 3 3 2 2" xfId="15259"/>
    <cellStyle name="Normal 15 8 3 3 2 3" xfId="15260"/>
    <cellStyle name="Normal 15 8 3 3 2 4" xfId="15261"/>
    <cellStyle name="Normal 15 8 3 3 3" xfId="15262"/>
    <cellStyle name="Normal 15 8 3 3 4" xfId="15263"/>
    <cellStyle name="Normal 15 8 3 3 5" xfId="15264"/>
    <cellStyle name="Normal 15 8 3 4" xfId="15265"/>
    <cellStyle name="Normal 15 8 3 4 2" xfId="15266"/>
    <cellStyle name="Normal 15 8 3 4 3" xfId="15267"/>
    <cellStyle name="Normal 15 8 3 4 4" xfId="15268"/>
    <cellStyle name="Normal 15 8 3 5" xfId="15269"/>
    <cellStyle name="Normal 15 8 3 6" xfId="15270"/>
    <cellStyle name="Normal 15 8 3 7" xfId="15271"/>
    <cellStyle name="Normal 15 8 4" xfId="15272"/>
    <cellStyle name="Normal 15 8 4 2" xfId="15273"/>
    <cellStyle name="Normal 15 8 4 2 2" xfId="15274"/>
    <cellStyle name="Normal 15 8 4 2 3" xfId="15275"/>
    <cellStyle name="Normal 15 8 4 2 4" xfId="15276"/>
    <cellStyle name="Normal 15 8 4 3" xfId="15277"/>
    <cellStyle name="Normal 15 8 4 4" xfId="15278"/>
    <cellStyle name="Normal 15 8 4 5" xfId="15279"/>
    <cellStyle name="Normal 15 8 5" xfId="15280"/>
    <cellStyle name="Normal 15 8 5 2" xfId="15281"/>
    <cellStyle name="Normal 15 8 5 2 2" xfId="15282"/>
    <cellStyle name="Normal 15 8 5 2 3" xfId="15283"/>
    <cellStyle name="Normal 15 8 5 2 4" xfId="15284"/>
    <cellStyle name="Normal 15 8 5 3" xfId="15285"/>
    <cellStyle name="Normal 15 8 5 4" xfId="15286"/>
    <cellStyle name="Normal 15 8 5 5" xfId="15287"/>
    <cellStyle name="Normal 15 8 6" xfId="15288"/>
    <cellStyle name="Normal 15 8 6 2" xfId="15289"/>
    <cellStyle name="Normal 15 8 6 3" xfId="15290"/>
    <cellStyle name="Normal 15 8 6 4" xfId="15291"/>
    <cellStyle name="Normal 15 8 7" xfId="15292"/>
    <cellStyle name="Normal 15 8 8" xfId="15293"/>
    <cellStyle name="Normal 15 8 9" xfId="15294"/>
    <cellStyle name="Normal 15 9" xfId="15295"/>
    <cellStyle name="Normal 15 9 2" xfId="15296"/>
    <cellStyle name="Normal 15 9 2 2" xfId="15297"/>
    <cellStyle name="Normal 15 9 2 2 2" xfId="15298"/>
    <cellStyle name="Normal 15 9 2 2 2 2" xfId="15299"/>
    <cellStyle name="Normal 15 9 2 2 2 2 2" xfId="15300"/>
    <cellStyle name="Normal 15 9 2 2 2 2 3" xfId="15301"/>
    <cellStyle name="Normal 15 9 2 2 2 2 4" xfId="15302"/>
    <cellStyle name="Normal 15 9 2 2 2 3" xfId="15303"/>
    <cellStyle name="Normal 15 9 2 2 2 4" xfId="15304"/>
    <cellStyle name="Normal 15 9 2 2 2 5" xfId="15305"/>
    <cellStyle name="Normal 15 9 2 2 3" xfId="15306"/>
    <cellStyle name="Normal 15 9 2 2 3 2" xfId="15307"/>
    <cellStyle name="Normal 15 9 2 2 3 2 2" xfId="15308"/>
    <cellStyle name="Normal 15 9 2 2 3 2 3" xfId="15309"/>
    <cellStyle name="Normal 15 9 2 2 3 2 4" xfId="15310"/>
    <cellStyle name="Normal 15 9 2 2 3 3" xfId="15311"/>
    <cellStyle name="Normal 15 9 2 2 3 4" xfId="15312"/>
    <cellStyle name="Normal 15 9 2 2 3 5" xfId="15313"/>
    <cellStyle name="Normal 15 9 2 2 4" xfId="15314"/>
    <cellStyle name="Normal 15 9 2 2 4 2" xfId="15315"/>
    <cellStyle name="Normal 15 9 2 2 4 3" xfId="15316"/>
    <cellStyle name="Normal 15 9 2 2 4 4" xfId="15317"/>
    <cellStyle name="Normal 15 9 2 2 5" xfId="15318"/>
    <cellStyle name="Normal 15 9 2 2 6" xfId="15319"/>
    <cellStyle name="Normal 15 9 2 2 7" xfId="15320"/>
    <cellStyle name="Normal 15 9 2 3" xfId="15321"/>
    <cellStyle name="Normal 15 9 2 3 2" xfId="15322"/>
    <cellStyle name="Normal 15 9 2 3 2 2" xfId="15323"/>
    <cellStyle name="Normal 15 9 2 3 2 3" xfId="15324"/>
    <cellStyle name="Normal 15 9 2 3 2 4" xfId="15325"/>
    <cellStyle name="Normal 15 9 2 3 3" xfId="15326"/>
    <cellStyle name="Normal 15 9 2 3 4" xfId="15327"/>
    <cellStyle name="Normal 15 9 2 3 5" xfId="15328"/>
    <cellStyle name="Normal 15 9 2 4" xfId="15329"/>
    <cellStyle name="Normal 15 9 2 4 2" xfId="15330"/>
    <cellStyle name="Normal 15 9 2 4 2 2" xfId="15331"/>
    <cellStyle name="Normal 15 9 2 4 2 3" xfId="15332"/>
    <cellStyle name="Normal 15 9 2 4 2 4" xfId="15333"/>
    <cellStyle name="Normal 15 9 2 4 3" xfId="15334"/>
    <cellStyle name="Normal 15 9 2 4 4" xfId="15335"/>
    <cellStyle name="Normal 15 9 2 4 5" xfId="15336"/>
    <cellStyle name="Normal 15 9 2 5" xfId="15337"/>
    <cellStyle name="Normal 15 9 2 5 2" xfId="15338"/>
    <cellStyle name="Normal 15 9 2 5 3" xfId="15339"/>
    <cellStyle name="Normal 15 9 2 5 4" xfId="15340"/>
    <cellStyle name="Normal 15 9 2 6" xfId="15341"/>
    <cellStyle name="Normal 15 9 2 7" xfId="15342"/>
    <cellStyle name="Normal 15 9 2 8" xfId="15343"/>
    <cellStyle name="Normal 15 9 3" xfId="15344"/>
    <cellStyle name="Normal 15 9 3 2" xfId="15345"/>
    <cellStyle name="Normal 15 9 3 2 2" xfId="15346"/>
    <cellStyle name="Normal 15 9 3 2 2 2" xfId="15347"/>
    <cellStyle name="Normal 15 9 3 2 2 3" xfId="15348"/>
    <cellStyle name="Normal 15 9 3 2 2 4" xfId="15349"/>
    <cellStyle name="Normal 15 9 3 2 3" xfId="15350"/>
    <cellStyle name="Normal 15 9 3 2 4" xfId="15351"/>
    <cellStyle name="Normal 15 9 3 2 5" xfId="15352"/>
    <cellStyle name="Normal 15 9 3 3" xfId="15353"/>
    <cellStyle name="Normal 15 9 3 3 2" xfId="15354"/>
    <cellStyle name="Normal 15 9 3 3 2 2" xfId="15355"/>
    <cellStyle name="Normal 15 9 3 3 2 3" xfId="15356"/>
    <cellStyle name="Normal 15 9 3 3 2 4" xfId="15357"/>
    <cellStyle name="Normal 15 9 3 3 3" xfId="15358"/>
    <cellStyle name="Normal 15 9 3 3 4" xfId="15359"/>
    <cellStyle name="Normal 15 9 3 3 5" xfId="15360"/>
    <cellStyle name="Normal 15 9 3 4" xfId="15361"/>
    <cellStyle name="Normal 15 9 3 4 2" xfId="15362"/>
    <cellStyle name="Normal 15 9 3 4 3" xfId="15363"/>
    <cellStyle name="Normal 15 9 3 4 4" xfId="15364"/>
    <cellStyle name="Normal 15 9 3 5" xfId="15365"/>
    <cellStyle name="Normal 15 9 3 6" xfId="15366"/>
    <cellStyle name="Normal 15 9 3 7" xfId="15367"/>
    <cellStyle name="Normal 15 9 4" xfId="15368"/>
    <cellStyle name="Normal 15 9 4 2" xfId="15369"/>
    <cellStyle name="Normal 15 9 4 2 2" xfId="15370"/>
    <cellStyle name="Normal 15 9 4 2 3" xfId="15371"/>
    <cellStyle name="Normal 15 9 4 2 4" xfId="15372"/>
    <cellStyle name="Normal 15 9 4 3" xfId="15373"/>
    <cellStyle name="Normal 15 9 4 4" xfId="15374"/>
    <cellStyle name="Normal 15 9 4 5" xfId="15375"/>
    <cellStyle name="Normal 15 9 5" xfId="15376"/>
    <cellStyle name="Normal 15 9 5 2" xfId="15377"/>
    <cellStyle name="Normal 15 9 5 2 2" xfId="15378"/>
    <cellStyle name="Normal 15 9 5 2 3" xfId="15379"/>
    <cellStyle name="Normal 15 9 5 2 4" xfId="15380"/>
    <cellStyle name="Normal 15 9 5 3" xfId="15381"/>
    <cellStyle name="Normal 15 9 5 4" xfId="15382"/>
    <cellStyle name="Normal 15 9 5 5" xfId="15383"/>
    <cellStyle name="Normal 15 9 6" xfId="15384"/>
    <cellStyle name="Normal 15 9 6 2" xfId="15385"/>
    <cellStyle name="Normal 15 9 6 3" xfId="15386"/>
    <cellStyle name="Normal 15 9 6 4" xfId="15387"/>
    <cellStyle name="Normal 15 9 7" xfId="15388"/>
    <cellStyle name="Normal 15 9 8" xfId="15389"/>
    <cellStyle name="Normal 15 9 9" xfId="15390"/>
    <cellStyle name="Normal 16" xfId="15391"/>
    <cellStyle name="Normal 16 10" xfId="15392"/>
    <cellStyle name="Normal 16 11" xfId="15393"/>
    <cellStyle name="Normal 16 2" xfId="15394"/>
    <cellStyle name="Normal 16 2 2" xfId="15395"/>
    <cellStyle name="Normal 16 2 2 2" xfId="15396"/>
    <cellStyle name="Normal 16 2 2 2 2" xfId="15397"/>
    <cellStyle name="Normal 16 2 2 2 2 2" xfId="15398"/>
    <cellStyle name="Normal 16 2 2 2 2 3" xfId="15399"/>
    <cellStyle name="Normal 16 2 2 2 2 4" xfId="15400"/>
    <cellStyle name="Normal 16 2 2 2 3" xfId="15401"/>
    <cellStyle name="Normal 16 2 2 2 4" xfId="15402"/>
    <cellStyle name="Normal 16 2 2 2 5" xfId="15403"/>
    <cellStyle name="Normal 16 2 2 3" xfId="15404"/>
    <cellStyle name="Normal 16 2 2 3 2" xfId="15405"/>
    <cellStyle name="Normal 16 2 2 3 2 2" xfId="15406"/>
    <cellStyle name="Normal 16 2 2 3 2 3" xfId="15407"/>
    <cellStyle name="Normal 16 2 2 3 2 4" xfId="15408"/>
    <cellStyle name="Normal 16 2 2 3 3" xfId="15409"/>
    <cellStyle name="Normal 16 2 2 3 4" xfId="15410"/>
    <cellStyle name="Normal 16 2 2 3 5" xfId="15411"/>
    <cellStyle name="Normal 16 2 2 4" xfId="15412"/>
    <cellStyle name="Normal 16 2 2 4 2" xfId="15413"/>
    <cellStyle name="Normal 16 2 2 4 3" xfId="15414"/>
    <cellStyle name="Normal 16 2 2 4 4" xfId="15415"/>
    <cellStyle name="Normal 16 2 2 5" xfId="15416"/>
    <cellStyle name="Normal 16 2 2 6" xfId="15417"/>
    <cellStyle name="Normal 16 2 2 7" xfId="15418"/>
    <cellStyle name="Normal 16 2 3" xfId="15419"/>
    <cellStyle name="Normal 16 2 3 2" xfId="15420"/>
    <cellStyle name="Normal 16 2 3 2 2" xfId="15421"/>
    <cellStyle name="Normal 16 2 3 2 3" xfId="15422"/>
    <cellStyle name="Normal 16 2 3 2 4" xfId="15423"/>
    <cellStyle name="Normal 16 2 3 3" xfId="15424"/>
    <cellStyle name="Normal 16 2 3 4" xfId="15425"/>
    <cellStyle name="Normal 16 2 3 5" xfId="15426"/>
    <cellStyle name="Normal 16 2 4" xfId="15427"/>
    <cellStyle name="Normal 16 2 4 2" xfId="15428"/>
    <cellStyle name="Normal 16 2 4 2 2" xfId="15429"/>
    <cellStyle name="Normal 16 2 4 2 3" xfId="15430"/>
    <cellStyle name="Normal 16 2 4 2 4" xfId="15431"/>
    <cellStyle name="Normal 16 2 4 3" xfId="15432"/>
    <cellStyle name="Normal 16 2 4 4" xfId="15433"/>
    <cellStyle name="Normal 16 2 4 5" xfId="15434"/>
    <cellStyle name="Normal 16 2 5" xfId="15435"/>
    <cellStyle name="Normal 16 2 5 2" xfId="15436"/>
    <cellStyle name="Normal 16 2 5 3" xfId="15437"/>
    <cellStyle name="Normal 16 2 5 4" xfId="15438"/>
    <cellStyle name="Normal 16 2 6" xfId="15439"/>
    <cellStyle name="Normal 16 2 7" xfId="15440"/>
    <cellStyle name="Normal 16 2 8" xfId="15441"/>
    <cellStyle name="Normal 16 3" xfId="15442"/>
    <cellStyle name="Normal 16 3 2" xfId="15443"/>
    <cellStyle name="Normal 16 3 2 2" xfId="15444"/>
    <cellStyle name="Normal 16 3 2 2 2" xfId="15445"/>
    <cellStyle name="Normal 16 3 2 2 3" xfId="15446"/>
    <cellStyle name="Normal 16 3 2 2 4" xfId="15447"/>
    <cellStyle name="Normal 16 3 2 3" xfId="15448"/>
    <cellStyle name="Normal 16 3 2 4" xfId="15449"/>
    <cellStyle name="Normal 16 3 2 5" xfId="15450"/>
    <cellStyle name="Normal 16 3 3" xfId="15451"/>
    <cellStyle name="Normal 16 3 3 2" xfId="15452"/>
    <cellStyle name="Normal 16 3 3 2 2" xfId="15453"/>
    <cellStyle name="Normal 16 3 3 2 3" xfId="15454"/>
    <cellStyle name="Normal 16 3 3 2 4" xfId="15455"/>
    <cellStyle name="Normal 16 3 3 3" xfId="15456"/>
    <cellStyle name="Normal 16 3 3 4" xfId="15457"/>
    <cellStyle name="Normal 16 3 3 5" xfId="15458"/>
    <cellStyle name="Normal 16 3 4" xfId="15459"/>
    <cellStyle name="Normal 16 3 4 2" xfId="15460"/>
    <cellStyle name="Normal 16 3 4 3" xfId="15461"/>
    <cellStyle name="Normal 16 3 4 4" xfId="15462"/>
    <cellStyle name="Normal 16 3 5" xfId="15463"/>
    <cellStyle name="Normal 16 3 6" xfId="15464"/>
    <cellStyle name="Normal 16 3 7" xfId="15465"/>
    <cellStyle name="Normal 16 4" xfId="15466"/>
    <cellStyle name="Normal 16 4 2" xfId="15467"/>
    <cellStyle name="Normal 16 4 2 2" xfId="15468"/>
    <cellStyle name="Normal 16 4 2 3" xfId="15469"/>
    <cellStyle name="Normal 16 4 2 4" xfId="15470"/>
    <cellStyle name="Normal 16 4 3" xfId="15471"/>
    <cellStyle name="Normal 16 4 4" xfId="15472"/>
    <cellStyle name="Normal 16 4 5" xfId="15473"/>
    <cellStyle name="Normal 16 5" xfId="15474"/>
    <cellStyle name="Normal 16 5 2" xfId="15475"/>
    <cellStyle name="Normal 16 5 2 2" xfId="15476"/>
    <cellStyle name="Normal 16 5 2 3" xfId="15477"/>
    <cellStyle name="Normal 16 5 2 4" xfId="15478"/>
    <cellStyle name="Normal 16 5 3" xfId="15479"/>
    <cellStyle name="Normal 16 5 4" xfId="15480"/>
    <cellStyle name="Normal 16 5 5" xfId="15481"/>
    <cellStyle name="Normal 16 6" xfId="15482"/>
    <cellStyle name="Normal 16 6 2" xfId="15483"/>
    <cellStyle name="Normal 16 6 3" xfId="15484"/>
    <cellStyle name="Normal 16 6 4" xfId="15485"/>
    <cellStyle name="Normal 16 7" xfId="15486"/>
    <cellStyle name="Normal 16 8" xfId="15487"/>
    <cellStyle name="Normal 16 9" xfId="15488"/>
    <cellStyle name="Normal 17" xfId="15489"/>
    <cellStyle name="Normal 17 10" xfId="15490"/>
    <cellStyle name="Normal 17 11" xfId="15491"/>
    <cellStyle name="Normal 17 2" xfId="15492"/>
    <cellStyle name="Normal 17 2 2" xfId="15493"/>
    <cellStyle name="Normal 17 2 2 2" xfId="15494"/>
    <cellStyle name="Normal 17 2 2 2 2" xfId="15495"/>
    <cellStyle name="Normal 17 2 2 2 2 2" xfId="15496"/>
    <cellStyle name="Normal 17 2 2 2 2 3" xfId="15497"/>
    <cellStyle name="Normal 17 2 2 2 2 4" xfId="15498"/>
    <cellStyle name="Normal 17 2 2 2 3" xfId="15499"/>
    <cellStyle name="Normal 17 2 2 2 4" xfId="15500"/>
    <cellStyle name="Normal 17 2 2 2 5" xfId="15501"/>
    <cellStyle name="Normal 17 2 2 3" xfId="15502"/>
    <cellStyle name="Normal 17 2 2 3 2" xfId="15503"/>
    <cellStyle name="Normal 17 2 2 3 2 2" xfId="15504"/>
    <cellStyle name="Normal 17 2 2 3 2 3" xfId="15505"/>
    <cellStyle name="Normal 17 2 2 3 2 4" xfId="15506"/>
    <cellStyle name="Normal 17 2 2 3 3" xfId="15507"/>
    <cellStyle name="Normal 17 2 2 3 4" xfId="15508"/>
    <cellStyle name="Normal 17 2 2 3 5" xfId="15509"/>
    <cellStyle name="Normal 17 2 2 4" xfId="15510"/>
    <cellStyle name="Normal 17 2 2 4 2" xfId="15511"/>
    <cellStyle name="Normal 17 2 2 4 3" xfId="15512"/>
    <cellStyle name="Normal 17 2 2 4 4" xfId="15513"/>
    <cellStyle name="Normal 17 2 2 5" xfId="15514"/>
    <cellStyle name="Normal 17 2 2 6" xfId="15515"/>
    <cellStyle name="Normal 17 2 2 7" xfId="15516"/>
    <cellStyle name="Normal 17 2 3" xfId="15517"/>
    <cellStyle name="Normal 17 2 3 2" xfId="15518"/>
    <cellStyle name="Normal 17 2 3 2 2" xfId="15519"/>
    <cellStyle name="Normal 17 2 3 2 3" xfId="15520"/>
    <cellStyle name="Normal 17 2 3 2 4" xfId="15521"/>
    <cellStyle name="Normal 17 2 3 3" xfId="15522"/>
    <cellStyle name="Normal 17 2 3 4" xfId="15523"/>
    <cellStyle name="Normal 17 2 3 5" xfId="15524"/>
    <cellStyle name="Normal 17 2 4" xfId="15525"/>
    <cellStyle name="Normal 17 2 4 2" xfId="15526"/>
    <cellStyle name="Normal 17 2 4 2 2" xfId="15527"/>
    <cellStyle name="Normal 17 2 4 2 3" xfId="15528"/>
    <cellStyle name="Normal 17 2 4 2 4" xfId="15529"/>
    <cellStyle name="Normal 17 2 4 3" xfId="15530"/>
    <cellStyle name="Normal 17 2 4 4" xfId="15531"/>
    <cellStyle name="Normal 17 2 4 5" xfId="15532"/>
    <cellStyle name="Normal 17 2 5" xfId="15533"/>
    <cellStyle name="Normal 17 2 5 2" xfId="15534"/>
    <cellStyle name="Normal 17 2 5 3" xfId="15535"/>
    <cellStyle name="Normal 17 2 5 4" xfId="15536"/>
    <cellStyle name="Normal 17 2 6" xfId="15537"/>
    <cellStyle name="Normal 17 2 7" xfId="15538"/>
    <cellStyle name="Normal 17 2 8" xfId="15539"/>
    <cellStyle name="Normal 17 3" xfId="15540"/>
    <cellStyle name="Normal 17 3 2" xfId="15541"/>
    <cellStyle name="Normal 17 3 2 2" xfId="15542"/>
    <cellStyle name="Normal 17 3 2 2 2" xfId="15543"/>
    <cellStyle name="Normal 17 3 2 2 3" xfId="15544"/>
    <cellStyle name="Normal 17 3 2 2 4" xfId="15545"/>
    <cellStyle name="Normal 17 3 2 3" xfId="15546"/>
    <cellStyle name="Normal 17 3 2 4" xfId="15547"/>
    <cellStyle name="Normal 17 3 2 5" xfId="15548"/>
    <cellStyle name="Normal 17 3 3" xfId="15549"/>
    <cellStyle name="Normal 17 3 3 2" xfId="15550"/>
    <cellStyle name="Normal 17 3 3 2 2" xfId="15551"/>
    <cellStyle name="Normal 17 3 3 2 3" xfId="15552"/>
    <cellStyle name="Normal 17 3 3 2 4" xfId="15553"/>
    <cellStyle name="Normal 17 3 3 3" xfId="15554"/>
    <cellStyle name="Normal 17 3 3 4" xfId="15555"/>
    <cellStyle name="Normal 17 3 3 5" xfId="15556"/>
    <cellStyle name="Normal 17 3 4" xfId="15557"/>
    <cellStyle name="Normal 17 3 4 2" xfId="15558"/>
    <cellStyle name="Normal 17 3 4 3" xfId="15559"/>
    <cellStyle name="Normal 17 3 4 4" xfId="15560"/>
    <cellStyle name="Normal 17 3 5" xfId="15561"/>
    <cellStyle name="Normal 17 3 6" xfId="15562"/>
    <cellStyle name="Normal 17 3 7" xfId="15563"/>
    <cellStyle name="Normal 17 4" xfId="15564"/>
    <cellStyle name="Normal 17 4 2" xfId="15565"/>
    <cellStyle name="Normal 17 4 2 2" xfId="15566"/>
    <cellStyle name="Normal 17 4 2 3" xfId="15567"/>
    <cellStyle name="Normal 17 4 2 4" xfId="15568"/>
    <cellStyle name="Normal 17 4 3" xfId="15569"/>
    <cellStyle name="Normal 17 4 4" xfId="15570"/>
    <cellStyle name="Normal 17 4 5" xfId="15571"/>
    <cellStyle name="Normal 17 5" xfId="15572"/>
    <cellStyle name="Normal 17 5 2" xfId="15573"/>
    <cellStyle name="Normal 17 5 2 2" xfId="15574"/>
    <cellStyle name="Normal 17 5 2 3" xfId="15575"/>
    <cellStyle name="Normal 17 5 2 4" xfId="15576"/>
    <cellStyle name="Normal 17 5 3" xfId="15577"/>
    <cellStyle name="Normal 17 5 4" xfId="15578"/>
    <cellStyle name="Normal 17 5 5" xfId="15579"/>
    <cellStyle name="Normal 17 6" xfId="15580"/>
    <cellStyle name="Normal 17 6 2" xfId="15581"/>
    <cellStyle name="Normal 17 6 3" xfId="15582"/>
    <cellStyle name="Normal 17 6 4" xfId="15583"/>
    <cellStyle name="Normal 17 7" xfId="15584"/>
    <cellStyle name="Normal 17 8" xfId="15585"/>
    <cellStyle name="Normal 17 9" xfId="15586"/>
    <cellStyle name="Normal 18" xfId="15587"/>
    <cellStyle name="Normal 18 2" xfId="15588"/>
    <cellStyle name="Normal 18 2 2" xfId="15589"/>
    <cellStyle name="Normal 18 2 2 2" xfId="15590"/>
    <cellStyle name="Normal 18 2 2 3" xfId="15591"/>
    <cellStyle name="Normal 18 2 2 4" xfId="15592"/>
    <cellStyle name="Normal 18 2 3" xfId="15593"/>
    <cellStyle name="Normal 18 2 4" xfId="15594"/>
    <cellStyle name="Normal 18 2 5" xfId="15595"/>
    <cellStyle name="Normal 18 3" xfId="15596"/>
    <cellStyle name="Normal 18 3 2" xfId="15597"/>
    <cellStyle name="Normal 18 3 2 2" xfId="15598"/>
    <cellStyle name="Normal 18 3 2 3" xfId="15599"/>
    <cellStyle name="Normal 18 3 2 4" xfId="15600"/>
    <cellStyle name="Normal 18 3 3" xfId="15601"/>
    <cellStyle name="Normal 18 3 4" xfId="15602"/>
    <cellStyle name="Normal 18 3 5" xfId="15603"/>
    <cellStyle name="Normal 18 4" xfId="15604"/>
    <cellStyle name="Normal 18 4 2" xfId="15605"/>
    <cellStyle name="Normal 18 4 3" xfId="15606"/>
    <cellStyle name="Normal 18 4 4" xfId="15607"/>
    <cellStyle name="Normal 18 5" xfId="15608"/>
    <cellStyle name="Normal 18 6" xfId="15609"/>
    <cellStyle name="Normal 18 7" xfId="15610"/>
    <cellStyle name="Normal 18 8" xfId="15611"/>
    <cellStyle name="Normal 18 9" xfId="15612"/>
    <cellStyle name="Normal 19" xfId="15613"/>
    <cellStyle name="Normal 19 2" xfId="15614"/>
    <cellStyle name="Normal 19 3" xfId="15615"/>
    <cellStyle name="Normal 19 4" xfId="15616"/>
    <cellStyle name="Normal 19 5" xfId="15617"/>
    <cellStyle name="Normal 19 6" xfId="15618"/>
    <cellStyle name="Normal 19 7" xfId="15619"/>
    <cellStyle name="Normal 19 8" xfId="15620"/>
    <cellStyle name="Normal 2" xfId="15621"/>
    <cellStyle name="Normal 2 10" xfId="15622"/>
    <cellStyle name="Normal 2 10 2" xfId="15623"/>
    <cellStyle name="Normal 2 10 3" xfId="15624"/>
    <cellStyle name="Normal 2 10 4" xfId="15625"/>
    <cellStyle name="Normal 2 10 5" xfId="15626"/>
    <cellStyle name="Normal 2 10 6" xfId="15627"/>
    <cellStyle name="Normal 2 10 7" xfId="15628"/>
    <cellStyle name="Normal 2 10 8" xfId="15629"/>
    <cellStyle name="Normal 2 11" xfId="15630"/>
    <cellStyle name="Normal 2 11 2" xfId="15631"/>
    <cellStyle name="Normal 2 11 3" xfId="15632"/>
    <cellStyle name="Normal 2 11 4" xfId="15633"/>
    <cellStyle name="Normal 2 11 5" xfId="15634"/>
    <cellStyle name="Normal 2 11 6" xfId="15635"/>
    <cellStyle name="Normal 2 11 7" xfId="15636"/>
    <cellStyle name="Normal 2 11 8" xfId="15637"/>
    <cellStyle name="Normal 2 12" xfId="15638"/>
    <cellStyle name="Normal 2 12 2" xfId="15639"/>
    <cellStyle name="Normal 2 12 3" xfId="15640"/>
    <cellStyle name="Normal 2 12 4" xfId="15641"/>
    <cellStyle name="Normal 2 12 5" xfId="15642"/>
    <cellStyle name="Normal 2 12 6" xfId="15643"/>
    <cellStyle name="Normal 2 12 7" xfId="15644"/>
    <cellStyle name="Normal 2 12 8" xfId="15645"/>
    <cellStyle name="Normal 2 13" xfId="15646"/>
    <cellStyle name="Normal 2 13 2" xfId="15647"/>
    <cellStyle name="Normal 2 13 3" xfId="15648"/>
    <cellStyle name="Normal 2 13 4" xfId="15649"/>
    <cellStyle name="Normal 2 13 5" xfId="15650"/>
    <cellStyle name="Normal 2 13 6" xfId="15651"/>
    <cellStyle name="Normal 2 13 7" xfId="15652"/>
    <cellStyle name="Normal 2 13 8" xfId="15653"/>
    <cellStyle name="Normal 2 14" xfId="15654"/>
    <cellStyle name="Normal 2 14 2" xfId="15655"/>
    <cellStyle name="Normal 2 14 3" xfId="15656"/>
    <cellStyle name="Normal 2 14 4" xfId="15657"/>
    <cellStyle name="Normal 2 14 5" xfId="15658"/>
    <cellStyle name="Normal 2 14 6" xfId="15659"/>
    <cellStyle name="Normal 2 14 7" xfId="15660"/>
    <cellStyle name="Normal 2 14 8" xfId="15661"/>
    <cellStyle name="Normal 2 15" xfId="15662"/>
    <cellStyle name="Normal 2 16" xfId="15663"/>
    <cellStyle name="Normal 2 17" xfId="15664"/>
    <cellStyle name="Normal 2 17 2" xfId="15665"/>
    <cellStyle name="Normal 2 17 3" xfId="15666"/>
    <cellStyle name="Normal 2 17 4" xfId="15667"/>
    <cellStyle name="Normal 2 18" xfId="15668"/>
    <cellStyle name="Normal 2 18 2" xfId="15669"/>
    <cellStyle name="Normal 2 18 3" xfId="15670"/>
    <cellStyle name="Normal 2 18 4" xfId="15671"/>
    <cellStyle name="Normal 2 19" xfId="15672"/>
    <cellStyle name="Normal 2 2" xfId="15673"/>
    <cellStyle name="Normal 2 2 10" xfId="15674"/>
    <cellStyle name="Normal 2 2 11" xfId="15675"/>
    <cellStyle name="Normal 2 2 2" xfId="15676"/>
    <cellStyle name="Normal 2 2 2 2" xfId="15677"/>
    <cellStyle name="Normal 2 2 2 3" xfId="15678"/>
    <cellStyle name="Normal 2 2 3" xfId="15679"/>
    <cellStyle name="Normal 2 2 4" xfId="15680"/>
    <cellStyle name="Normal 2 2 5" xfId="15681"/>
    <cellStyle name="Normal 2 2 6" xfId="15682"/>
    <cellStyle name="Normal 2 2 7" xfId="15683"/>
    <cellStyle name="Normal 2 2 8" xfId="15684"/>
    <cellStyle name="Normal 2 2 9" xfId="15685"/>
    <cellStyle name="Normal 2 2_Sheet1" xfId="15686"/>
    <cellStyle name="Normal 2 20" xfId="15687"/>
    <cellStyle name="Normal 2 21" xfId="15688"/>
    <cellStyle name="Normal 2 22" xfId="15689"/>
    <cellStyle name="Normal 2 3" xfId="15690"/>
    <cellStyle name="Normal 2 3 2" xfId="15691"/>
    <cellStyle name="Normal 2 3 3" xfId="15692"/>
    <cellStyle name="Normal 2 3 4" xfId="15693"/>
    <cellStyle name="Normal 2 3 5" xfId="15694"/>
    <cellStyle name="Normal 2 3 6" xfId="15695"/>
    <cellStyle name="Normal 2 3 7" xfId="15696"/>
    <cellStyle name="Normal 2 3 8" xfId="15697"/>
    <cellStyle name="Normal 2 3 9" xfId="15698"/>
    <cellStyle name="Normal 2 4" xfId="15699"/>
    <cellStyle name="Normal 2 4 2" xfId="15700"/>
    <cellStyle name="Normal 2 4 2 2" xfId="15701"/>
    <cellStyle name="Normal 2 4 2 3" xfId="15702"/>
    <cellStyle name="Normal 2 4 3" xfId="15703"/>
    <cellStyle name="Normal 2 4 4" xfId="15704"/>
    <cellStyle name="Normal 2 4 5" xfId="15705"/>
    <cellStyle name="Normal 2 4 6" xfId="15706"/>
    <cellStyle name="Normal 2 4 7" xfId="15707"/>
    <cellStyle name="Normal 2 4 8" xfId="15708"/>
    <cellStyle name="Normal 2 5" xfId="15709"/>
    <cellStyle name="Normal 2 5 2" xfId="15710"/>
    <cellStyle name="Normal 2 5 3" xfId="15711"/>
    <cellStyle name="Normal 2 5 4" xfId="15712"/>
    <cellStyle name="Normal 2 5 5" xfId="15713"/>
    <cellStyle name="Normal 2 5 6" xfId="15714"/>
    <cellStyle name="Normal 2 5 7" xfId="15715"/>
    <cellStyle name="Normal 2 5 8" xfId="15716"/>
    <cellStyle name="Normal 2 6" xfId="15717"/>
    <cellStyle name="Normal 2 6 2" xfId="15718"/>
    <cellStyle name="Normal 2 6 3" xfId="15719"/>
    <cellStyle name="Normal 2 6 4" xfId="15720"/>
    <cellStyle name="Normal 2 6 5" xfId="15721"/>
    <cellStyle name="Normal 2 6 6" xfId="15722"/>
    <cellStyle name="Normal 2 6 7" xfId="15723"/>
    <cellStyle name="Normal 2 6 8" xfId="15724"/>
    <cellStyle name="Normal 2 7" xfId="15725"/>
    <cellStyle name="Normal 2 7 2" xfId="15726"/>
    <cellStyle name="Normal 2 7 3" xfId="15727"/>
    <cellStyle name="Normal 2 7 4" xfId="15728"/>
    <cellStyle name="Normal 2 7 5" xfId="15729"/>
    <cellStyle name="Normal 2 7 6" xfId="15730"/>
    <cellStyle name="Normal 2 7 7" xfId="15731"/>
    <cellStyle name="Normal 2 7 8" xfId="15732"/>
    <cellStyle name="Normal 2 8" xfId="15733"/>
    <cellStyle name="Normal 2 8 2" xfId="15734"/>
    <cellStyle name="Normal 2 8 3" xfId="15735"/>
    <cellStyle name="Normal 2 8 4" xfId="15736"/>
    <cellStyle name="Normal 2 8 5" xfId="15737"/>
    <cellStyle name="Normal 2 8 6" xfId="15738"/>
    <cellStyle name="Normal 2 8 7" xfId="15739"/>
    <cellStyle name="Normal 2 8 8" xfId="15740"/>
    <cellStyle name="Normal 2 9" xfId="15741"/>
    <cellStyle name="Normal 2 9 2" xfId="15742"/>
    <cellStyle name="Normal 2 9 3" xfId="15743"/>
    <cellStyle name="Normal 2 9 4" xfId="15744"/>
    <cellStyle name="Normal 2 9 5" xfId="15745"/>
    <cellStyle name="Normal 2 9 6" xfId="15746"/>
    <cellStyle name="Normal 2 9 7" xfId="15747"/>
    <cellStyle name="Normal 2 9 8" xfId="15748"/>
    <cellStyle name="Normal 2_asitha" xfId="15749"/>
    <cellStyle name="Normal 20" xfId="15750"/>
    <cellStyle name="Normal 20 2" xfId="15751"/>
    <cellStyle name="Normal 20 3" xfId="15752"/>
    <cellStyle name="Normal 21" xfId="15753"/>
    <cellStyle name="Normal 21 2" xfId="15754"/>
    <cellStyle name="Normal 21 2 2" xfId="15755"/>
    <cellStyle name="Normal 21 2 2 2" xfId="15756"/>
    <cellStyle name="Normal 21 2 2 2 2" xfId="15757"/>
    <cellStyle name="Normal 21 2 2 2 2 2" xfId="15758"/>
    <cellStyle name="Normal 21 2 2 2 2 3" xfId="15759"/>
    <cellStyle name="Normal 21 2 2 2 2 4" xfId="15760"/>
    <cellStyle name="Normal 21 2 2 2 3" xfId="15761"/>
    <cellStyle name="Normal 21 2 2 2 4" xfId="15762"/>
    <cellStyle name="Normal 21 2 2 2 5" xfId="15763"/>
    <cellStyle name="Normal 21 2 2 3" xfId="15764"/>
    <cellStyle name="Normal 21 2 2 3 2" xfId="15765"/>
    <cellStyle name="Normal 21 2 2 3 2 2" xfId="15766"/>
    <cellStyle name="Normal 21 2 2 3 2 3" xfId="15767"/>
    <cellStyle name="Normal 21 2 2 3 2 4" xfId="15768"/>
    <cellStyle name="Normal 21 2 2 3 3" xfId="15769"/>
    <cellStyle name="Normal 21 2 2 3 4" xfId="15770"/>
    <cellStyle name="Normal 21 2 2 3 5" xfId="15771"/>
    <cellStyle name="Normal 21 2 2 4" xfId="15772"/>
    <cellStyle name="Normal 21 2 2 4 2" xfId="15773"/>
    <cellStyle name="Normal 21 2 2 4 3" xfId="15774"/>
    <cellStyle name="Normal 21 2 2 4 4" xfId="15775"/>
    <cellStyle name="Normal 21 2 2 5" xfId="15776"/>
    <cellStyle name="Normal 21 2 2 6" xfId="15777"/>
    <cellStyle name="Normal 21 2 2 7" xfId="15778"/>
    <cellStyle name="Normal 21 2 3" xfId="15779"/>
    <cellStyle name="Normal 21 2 3 2" xfId="15780"/>
    <cellStyle name="Normal 21 2 3 2 2" xfId="15781"/>
    <cellStyle name="Normal 21 2 3 2 3" xfId="15782"/>
    <cellStyle name="Normal 21 2 3 2 4" xfId="15783"/>
    <cellStyle name="Normal 21 2 3 3" xfId="15784"/>
    <cellStyle name="Normal 21 2 3 4" xfId="15785"/>
    <cellStyle name="Normal 21 2 3 5" xfId="15786"/>
    <cellStyle name="Normal 21 2 4" xfId="15787"/>
    <cellStyle name="Normal 21 2 4 2" xfId="15788"/>
    <cellStyle name="Normal 21 2 4 2 2" xfId="15789"/>
    <cellStyle name="Normal 21 2 4 2 3" xfId="15790"/>
    <cellStyle name="Normal 21 2 4 2 4" xfId="15791"/>
    <cellStyle name="Normal 21 2 4 3" xfId="15792"/>
    <cellStyle name="Normal 21 2 4 4" xfId="15793"/>
    <cellStyle name="Normal 21 2 4 5" xfId="15794"/>
    <cellStyle name="Normal 21 2 5" xfId="15795"/>
    <cellStyle name="Normal 21 2 5 2" xfId="15796"/>
    <cellStyle name="Normal 21 2 5 3" xfId="15797"/>
    <cellStyle name="Normal 21 2 5 4" xfId="15798"/>
    <cellStyle name="Normal 21 2 6" xfId="15799"/>
    <cellStyle name="Normal 21 2 7" xfId="15800"/>
    <cellStyle name="Normal 21 2 8" xfId="15801"/>
    <cellStyle name="Normal 21 3" xfId="15802"/>
    <cellStyle name="Normal 21 3 2" xfId="15803"/>
    <cellStyle name="Normal 21 3 2 2" xfId="15804"/>
    <cellStyle name="Normal 21 3 2 2 2" xfId="15805"/>
    <cellStyle name="Normal 21 3 2 2 3" xfId="15806"/>
    <cellStyle name="Normal 21 3 2 2 4" xfId="15807"/>
    <cellStyle name="Normal 21 3 2 3" xfId="15808"/>
    <cellStyle name="Normal 21 3 2 4" xfId="15809"/>
    <cellStyle name="Normal 21 3 2 5" xfId="15810"/>
    <cellStyle name="Normal 21 3 3" xfId="15811"/>
    <cellStyle name="Normal 21 3 3 2" xfId="15812"/>
    <cellStyle name="Normal 21 3 3 2 2" xfId="15813"/>
    <cellStyle name="Normal 21 3 3 2 3" xfId="15814"/>
    <cellStyle name="Normal 21 3 3 2 4" xfId="15815"/>
    <cellStyle name="Normal 21 3 3 3" xfId="15816"/>
    <cellStyle name="Normal 21 3 3 4" xfId="15817"/>
    <cellStyle name="Normal 21 3 3 5" xfId="15818"/>
    <cellStyle name="Normal 21 3 4" xfId="15819"/>
    <cellStyle name="Normal 21 3 4 2" xfId="15820"/>
    <cellStyle name="Normal 21 3 4 3" xfId="15821"/>
    <cellStyle name="Normal 21 3 4 4" xfId="15822"/>
    <cellStyle name="Normal 21 3 5" xfId="15823"/>
    <cellStyle name="Normal 21 3 6" xfId="15824"/>
    <cellStyle name="Normal 21 3 7" xfId="15825"/>
    <cellStyle name="Normal 21 4" xfId="15826"/>
    <cellStyle name="Normal 21 4 2" xfId="15827"/>
    <cellStyle name="Normal 21 4 2 2" xfId="15828"/>
    <cellStyle name="Normal 21 4 2 3" xfId="15829"/>
    <cellStyle name="Normal 21 4 2 4" xfId="15830"/>
    <cellStyle name="Normal 21 4 3" xfId="15831"/>
    <cellStyle name="Normal 21 4 4" xfId="15832"/>
    <cellStyle name="Normal 21 4 5" xfId="15833"/>
    <cellStyle name="Normal 21 5" xfId="15834"/>
    <cellStyle name="Normal 21 5 2" xfId="15835"/>
    <cellStyle name="Normal 21 5 2 2" xfId="15836"/>
    <cellStyle name="Normal 21 5 2 3" xfId="15837"/>
    <cellStyle name="Normal 21 5 2 4" xfId="15838"/>
    <cellStyle name="Normal 21 5 3" xfId="15839"/>
    <cellStyle name="Normal 21 5 4" xfId="15840"/>
    <cellStyle name="Normal 21 5 5" xfId="15841"/>
    <cellStyle name="Normal 21 6" xfId="15842"/>
    <cellStyle name="Normal 21 6 2" xfId="15843"/>
    <cellStyle name="Normal 21 6 3" xfId="15844"/>
    <cellStyle name="Normal 21 6 4" xfId="15845"/>
    <cellStyle name="Normal 21 7" xfId="15846"/>
    <cellStyle name="Normal 21 8" xfId="15847"/>
    <cellStyle name="Normal 21 9" xfId="15848"/>
    <cellStyle name="Normal 22" xfId="15849"/>
    <cellStyle name="Normal 22 2" xfId="15850"/>
    <cellStyle name="Normal 22 2 2" xfId="15851"/>
    <cellStyle name="Normal 22 2 2 2" xfId="15852"/>
    <cellStyle name="Normal 22 2 2 3" xfId="15853"/>
    <cellStyle name="Normal 22 2 2 4" xfId="15854"/>
    <cellStyle name="Normal 22 2 3" xfId="15855"/>
    <cellStyle name="Normal 22 2 4" xfId="15856"/>
    <cellStyle name="Normal 22 2 5" xfId="15857"/>
    <cellStyle name="Normal 22 3" xfId="15858"/>
    <cellStyle name="Normal 22 3 2" xfId="15859"/>
    <cellStyle name="Normal 22 3 2 2" xfId="15860"/>
    <cellStyle name="Normal 22 3 2 3" xfId="15861"/>
    <cellStyle name="Normal 22 3 2 4" xfId="15862"/>
    <cellStyle name="Normal 22 3 3" xfId="15863"/>
    <cellStyle name="Normal 22 3 4" xfId="15864"/>
    <cellStyle name="Normal 22 3 5" xfId="15865"/>
    <cellStyle name="Normal 22 4" xfId="15866"/>
    <cellStyle name="Normal 22 4 2" xfId="15867"/>
    <cellStyle name="Normal 22 4 3" xfId="15868"/>
    <cellStyle name="Normal 22 4 4" xfId="15869"/>
    <cellStyle name="Normal 22 5" xfId="15870"/>
    <cellStyle name="Normal 22 6" xfId="15871"/>
    <cellStyle name="Normal 22 7" xfId="15872"/>
    <cellStyle name="Normal 22 8" xfId="15873"/>
    <cellStyle name="Normal 22 9" xfId="15874"/>
    <cellStyle name="Normal 23" xfId="15875"/>
    <cellStyle name="Normal 23 2" xfId="15876"/>
    <cellStyle name="Normal 23 2 2" xfId="15877"/>
    <cellStyle name="Normal 23 2 2 2" xfId="15878"/>
    <cellStyle name="Normal 23 2 2 2 2" xfId="15879"/>
    <cellStyle name="Normal 23 2 2 2 2 2" xfId="15880"/>
    <cellStyle name="Normal 23 2 2 2 2 3" xfId="15881"/>
    <cellStyle name="Normal 23 2 2 2 2 4" xfId="15882"/>
    <cellStyle name="Normal 23 2 2 2 3" xfId="15883"/>
    <cellStyle name="Normal 23 2 2 2 4" xfId="15884"/>
    <cellStyle name="Normal 23 2 2 2 5" xfId="15885"/>
    <cellStyle name="Normal 23 2 2 3" xfId="15886"/>
    <cellStyle name="Normal 23 2 2 3 2" xfId="15887"/>
    <cellStyle name="Normal 23 2 2 3 2 2" xfId="15888"/>
    <cellStyle name="Normal 23 2 2 3 2 3" xfId="15889"/>
    <cellStyle name="Normal 23 2 2 3 2 4" xfId="15890"/>
    <cellStyle name="Normal 23 2 2 3 3" xfId="15891"/>
    <cellStyle name="Normal 23 2 2 3 4" xfId="15892"/>
    <cellStyle name="Normal 23 2 2 3 5" xfId="15893"/>
    <cellStyle name="Normal 23 2 2 4" xfId="15894"/>
    <cellStyle name="Normal 23 2 2 4 2" xfId="15895"/>
    <cellStyle name="Normal 23 2 2 4 3" xfId="15896"/>
    <cellStyle name="Normal 23 2 2 4 4" xfId="15897"/>
    <cellStyle name="Normal 23 2 2 5" xfId="15898"/>
    <cellStyle name="Normal 23 2 2 6" xfId="15899"/>
    <cellStyle name="Normal 23 2 2 7" xfId="15900"/>
    <cellStyle name="Normal 23 2 3" xfId="15901"/>
    <cellStyle name="Normal 23 2 3 2" xfId="15902"/>
    <cellStyle name="Normal 23 2 3 2 2" xfId="15903"/>
    <cellStyle name="Normal 23 2 3 2 3" xfId="15904"/>
    <cellStyle name="Normal 23 2 3 2 4" xfId="15905"/>
    <cellStyle name="Normal 23 2 3 3" xfId="15906"/>
    <cellStyle name="Normal 23 2 3 4" xfId="15907"/>
    <cellStyle name="Normal 23 2 3 5" xfId="15908"/>
    <cellStyle name="Normal 23 2 4" xfId="15909"/>
    <cellStyle name="Normal 23 2 4 2" xfId="15910"/>
    <cellStyle name="Normal 23 2 4 2 2" xfId="15911"/>
    <cellStyle name="Normal 23 2 4 2 3" xfId="15912"/>
    <cellStyle name="Normal 23 2 4 2 4" xfId="15913"/>
    <cellStyle name="Normal 23 2 4 3" xfId="15914"/>
    <cellStyle name="Normal 23 2 4 4" xfId="15915"/>
    <cellStyle name="Normal 23 2 4 5" xfId="15916"/>
    <cellStyle name="Normal 23 2 5" xfId="15917"/>
    <cellStyle name="Normal 23 2 5 2" xfId="15918"/>
    <cellStyle name="Normal 23 2 5 3" xfId="15919"/>
    <cellStyle name="Normal 23 2 5 4" xfId="15920"/>
    <cellStyle name="Normal 23 2 6" xfId="15921"/>
    <cellStyle name="Normal 23 2 7" xfId="15922"/>
    <cellStyle name="Normal 23 2 8" xfId="15923"/>
    <cellStyle name="Normal 23 3" xfId="15924"/>
    <cellStyle name="Normal 23 3 2" xfId="15925"/>
    <cellStyle name="Normal 23 3 2 2" xfId="15926"/>
    <cellStyle name="Normal 23 3 2 2 2" xfId="15927"/>
    <cellStyle name="Normal 23 3 2 2 3" xfId="15928"/>
    <cellStyle name="Normal 23 3 2 2 4" xfId="15929"/>
    <cellStyle name="Normal 23 3 2 3" xfId="15930"/>
    <cellStyle name="Normal 23 3 2 4" xfId="15931"/>
    <cellStyle name="Normal 23 3 2 5" xfId="15932"/>
    <cellStyle name="Normal 23 3 3" xfId="15933"/>
    <cellStyle name="Normal 23 3 3 2" xfId="15934"/>
    <cellStyle name="Normal 23 3 3 2 2" xfId="15935"/>
    <cellStyle name="Normal 23 3 3 2 3" xfId="15936"/>
    <cellStyle name="Normal 23 3 3 2 4" xfId="15937"/>
    <cellStyle name="Normal 23 3 3 3" xfId="15938"/>
    <cellStyle name="Normal 23 3 3 4" xfId="15939"/>
    <cellStyle name="Normal 23 3 3 5" xfId="15940"/>
    <cellStyle name="Normal 23 3 4" xfId="15941"/>
    <cellStyle name="Normal 23 3 4 2" xfId="15942"/>
    <cellStyle name="Normal 23 3 4 3" xfId="15943"/>
    <cellStyle name="Normal 23 3 4 4" xfId="15944"/>
    <cellStyle name="Normal 23 3 5" xfId="15945"/>
    <cellStyle name="Normal 23 3 6" xfId="15946"/>
    <cellStyle name="Normal 23 3 7" xfId="15947"/>
    <cellStyle name="Normal 23 4" xfId="15948"/>
    <cellStyle name="Normal 23 4 2" xfId="15949"/>
    <cellStyle name="Normal 23 4 2 2" xfId="15950"/>
    <cellStyle name="Normal 23 4 2 3" xfId="15951"/>
    <cellStyle name="Normal 23 4 2 4" xfId="15952"/>
    <cellStyle name="Normal 23 4 3" xfId="15953"/>
    <cellStyle name="Normal 23 4 4" xfId="15954"/>
    <cellStyle name="Normal 23 4 5" xfId="15955"/>
    <cellStyle name="Normal 23 5" xfId="15956"/>
    <cellStyle name="Normal 23 5 2" xfId="15957"/>
    <cellStyle name="Normal 23 5 2 2" xfId="15958"/>
    <cellStyle name="Normal 23 5 2 3" xfId="15959"/>
    <cellStyle name="Normal 23 5 2 4" xfId="15960"/>
    <cellStyle name="Normal 23 5 3" xfId="15961"/>
    <cellStyle name="Normal 23 5 4" xfId="15962"/>
    <cellStyle name="Normal 23 5 5" xfId="15963"/>
    <cellStyle name="Normal 23 6" xfId="15964"/>
    <cellStyle name="Normal 23 6 2" xfId="15965"/>
    <cellStyle name="Normal 23 6 3" xfId="15966"/>
    <cellStyle name="Normal 23 6 4" xfId="15967"/>
    <cellStyle name="Normal 23 7" xfId="15968"/>
    <cellStyle name="Normal 23 8" xfId="15969"/>
    <cellStyle name="Normal 23 9" xfId="15970"/>
    <cellStyle name="Normal 24" xfId="15971"/>
    <cellStyle name="Normal 24 2" xfId="15972"/>
    <cellStyle name="Normal 24 2 2" xfId="15973"/>
    <cellStyle name="Normal 24 2 2 2" xfId="15974"/>
    <cellStyle name="Normal 24 2 2 3" xfId="15975"/>
    <cellStyle name="Normal 24 2 2 4" xfId="15976"/>
    <cellStyle name="Normal 24 2 3" xfId="15977"/>
    <cellStyle name="Normal 24 2 4" xfId="15978"/>
    <cellStyle name="Normal 24 2 5" xfId="15979"/>
    <cellStyle name="Normal 24 3" xfId="15980"/>
    <cellStyle name="Normal 24 3 2" xfId="15981"/>
    <cellStyle name="Normal 24 3 2 2" xfId="15982"/>
    <cellStyle name="Normal 24 3 2 3" xfId="15983"/>
    <cellStyle name="Normal 24 3 2 4" xfId="15984"/>
    <cellStyle name="Normal 24 3 3" xfId="15985"/>
    <cellStyle name="Normal 24 3 4" xfId="15986"/>
    <cellStyle name="Normal 24 3 5" xfId="15987"/>
    <cellStyle name="Normal 24 4" xfId="15988"/>
    <cellStyle name="Normal 24 4 2" xfId="15989"/>
    <cellStyle name="Normal 24 4 3" xfId="15990"/>
    <cellStyle name="Normal 24 4 4" xfId="15991"/>
    <cellStyle name="Normal 24 5" xfId="15992"/>
    <cellStyle name="Normal 24 6" xfId="15993"/>
    <cellStyle name="Normal 24 7" xfId="15994"/>
    <cellStyle name="Normal 24 8" xfId="15995"/>
    <cellStyle name="Normal 24 9" xfId="15996"/>
    <cellStyle name="Normal 25" xfId="15997"/>
    <cellStyle name="Normal 25 2" xfId="15998"/>
    <cellStyle name="Normal 25 2 2" xfId="15999"/>
    <cellStyle name="Normal 25 2 2 2" xfId="16000"/>
    <cellStyle name="Normal 25 2 2 3" xfId="16001"/>
    <cellStyle name="Normal 25 2 2 4" xfId="16002"/>
    <cellStyle name="Normal 25 2 3" xfId="16003"/>
    <cellStyle name="Normal 25 2 4" xfId="16004"/>
    <cellStyle name="Normal 25 2 5" xfId="16005"/>
    <cellStyle name="Normal 25 3" xfId="16006"/>
    <cellStyle name="Normal 25 3 2" xfId="16007"/>
    <cellStyle name="Normal 25 3 2 2" xfId="16008"/>
    <cellStyle name="Normal 25 3 2 3" xfId="16009"/>
    <cellStyle name="Normal 25 3 2 4" xfId="16010"/>
    <cellStyle name="Normal 25 3 3" xfId="16011"/>
    <cellStyle name="Normal 25 3 4" xfId="16012"/>
    <cellStyle name="Normal 25 3 5" xfId="16013"/>
    <cellStyle name="Normal 25 4" xfId="16014"/>
    <cellStyle name="Normal 25 4 2" xfId="16015"/>
    <cellStyle name="Normal 25 4 3" xfId="16016"/>
    <cellStyle name="Normal 25 4 4" xfId="16017"/>
    <cellStyle name="Normal 25 5" xfId="16018"/>
    <cellStyle name="Normal 25 6" xfId="16019"/>
    <cellStyle name="Normal 25 7" xfId="16020"/>
    <cellStyle name="Normal 25 8" xfId="16021"/>
    <cellStyle name="Normal 25 9" xfId="16022"/>
    <cellStyle name="Normal 26" xfId="16023"/>
    <cellStyle name="Normal 26 2" xfId="16024"/>
    <cellStyle name="Normal 26 2 2" xfId="16025"/>
    <cellStyle name="Normal 26 2 3" xfId="16026"/>
    <cellStyle name="Normal 26 2 4" xfId="16027"/>
    <cellStyle name="Normal 26 3" xfId="16028"/>
    <cellStyle name="Normal 26 4" xfId="16029"/>
    <cellStyle name="Normal 26 5" xfId="16030"/>
    <cellStyle name="Normal 27" xfId="16031"/>
    <cellStyle name="Normal 27 2" xfId="16032"/>
    <cellStyle name="Normal 27 2 2" xfId="16033"/>
    <cellStyle name="Normal 27 2 3" xfId="16034"/>
    <cellStyle name="Normal 27 2 4" xfId="16035"/>
    <cellStyle name="Normal 27 3" xfId="16036"/>
    <cellStyle name="Normal 27 4" xfId="16037"/>
    <cellStyle name="Normal 27 5" xfId="16038"/>
    <cellStyle name="Normal 28" xfId="16039"/>
    <cellStyle name="Normal 28 2" xfId="16040"/>
    <cellStyle name="Normal 28 2 2" xfId="16041"/>
    <cellStyle name="Normal 28 2 3" xfId="16042"/>
    <cellStyle name="Normal 28 2 4" xfId="16043"/>
    <cellStyle name="Normal 28 3" xfId="16044"/>
    <cellStyle name="Normal 28 4" xfId="16045"/>
    <cellStyle name="Normal 28 5" xfId="16046"/>
    <cellStyle name="Normal 29" xfId="16047"/>
    <cellStyle name="Normal 29 2" xfId="16048"/>
    <cellStyle name="Normal 29 3" xfId="16049"/>
    <cellStyle name="Normal 3" xfId="16050"/>
    <cellStyle name="Normal 3 10" xfId="16051"/>
    <cellStyle name="Normal 3 10 2" xfId="16052"/>
    <cellStyle name="Normal 3 10 3" xfId="16053"/>
    <cellStyle name="Normal 3 10 4" xfId="16054"/>
    <cellStyle name="Normal 3 10 5" xfId="16055"/>
    <cellStyle name="Normal 3 10 6" xfId="16056"/>
    <cellStyle name="Normal 3 10 7" xfId="16057"/>
    <cellStyle name="Normal 3 10 8" xfId="16058"/>
    <cellStyle name="Normal 3 11" xfId="16059"/>
    <cellStyle name="Normal 3 11 2" xfId="16060"/>
    <cellStyle name="Normal 3 11 3" xfId="16061"/>
    <cellStyle name="Normal 3 11 4" xfId="16062"/>
    <cellStyle name="Normal 3 11 5" xfId="16063"/>
    <cellStyle name="Normal 3 11 6" xfId="16064"/>
    <cellStyle name="Normal 3 11 7" xfId="16065"/>
    <cellStyle name="Normal 3 11 8" xfId="16066"/>
    <cellStyle name="Normal 3 12" xfId="16067"/>
    <cellStyle name="Normal 3 12 2" xfId="16068"/>
    <cellStyle name="Normal 3 12 3" xfId="16069"/>
    <cellStyle name="Normal 3 12 4" xfId="16070"/>
    <cellStyle name="Normal 3 12 5" xfId="16071"/>
    <cellStyle name="Normal 3 12 6" xfId="16072"/>
    <cellStyle name="Normal 3 12 7" xfId="16073"/>
    <cellStyle name="Normal 3 12 8" xfId="16074"/>
    <cellStyle name="Normal 3 13" xfId="16075"/>
    <cellStyle name="Normal 3 13 2" xfId="16076"/>
    <cellStyle name="Normal 3 13 3" xfId="16077"/>
    <cellStyle name="Normal 3 13 4" xfId="16078"/>
    <cellStyle name="Normal 3 13 5" xfId="16079"/>
    <cellStyle name="Normal 3 13 6" xfId="16080"/>
    <cellStyle name="Normal 3 13 7" xfId="16081"/>
    <cellStyle name="Normal 3 13 8" xfId="16082"/>
    <cellStyle name="Normal 3 14" xfId="16083"/>
    <cellStyle name="Normal 3 15" xfId="16084"/>
    <cellStyle name="Normal 3 16" xfId="16085"/>
    <cellStyle name="Normal 3 17" xfId="16086"/>
    <cellStyle name="Normal 3 18" xfId="16087"/>
    <cellStyle name="Normal 3 19" xfId="16088"/>
    <cellStyle name="Normal 3 2" xfId="16089"/>
    <cellStyle name="Normal 3 2 10" xfId="16090"/>
    <cellStyle name="Normal 3 2 10 2" xfId="16091"/>
    <cellStyle name="Normal 3 2 10 2 2" xfId="16092"/>
    <cellStyle name="Normal 3 2 10 2 2 2" xfId="16093"/>
    <cellStyle name="Normal 3 2 10 2 2 2 2" xfId="16094"/>
    <cellStyle name="Normal 3 2 10 2 2 2 3" xfId="16095"/>
    <cellStyle name="Normal 3 2 10 2 2 2 4" xfId="16096"/>
    <cellStyle name="Normal 3 2 10 2 2 3" xfId="16097"/>
    <cellStyle name="Normal 3 2 10 2 2 4" xfId="16098"/>
    <cellStyle name="Normal 3 2 10 2 2 5" xfId="16099"/>
    <cellStyle name="Normal 3 2 10 2 3" xfId="16100"/>
    <cellStyle name="Normal 3 2 10 2 3 2" xfId="16101"/>
    <cellStyle name="Normal 3 2 10 2 3 2 2" xfId="16102"/>
    <cellStyle name="Normal 3 2 10 2 3 2 3" xfId="16103"/>
    <cellStyle name="Normal 3 2 10 2 3 2 4" xfId="16104"/>
    <cellStyle name="Normal 3 2 10 2 3 3" xfId="16105"/>
    <cellStyle name="Normal 3 2 10 2 3 4" xfId="16106"/>
    <cellStyle name="Normal 3 2 10 2 3 5" xfId="16107"/>
    <cellStyle name="Normal 3 2 10 2 4" xfId="16108"/>
    <cellStyle name="Normal 3 2 10 2 4 2" xfId="16109"/>
    <cellStyle name="Normal 3 2 10 2 4 3" xfId="16110"/>
    <cellStyle name="Normal 3 2 10 2 4 4" xfId="16111"/>
    <cellStyle name="Normal 3 2 10 2 5" xfId="16112"/>
    <cellStyle name="Normal 3 2 10 2 6" xfId="16113"/>
    <cellStyle name="Normal 3 2 10 2 7" xfId="16114"/>
    <cellStyle name="Normal 3 2 10 3" xfId="16115"/>
    <cellStyle name="Normal 3 2 10 3 2" xfId="16116"/>
    <cellStyle name="Normal 3 2 10 3 2 2" xfId="16117"/>
    <cellStyle name="Normal 3 2 10 3 2 3" xfId="16118"/>
    <cellStyle name="Normal 3 2 10 3 2 4" xfId="16119"/>
    <cellStyle name="Normal 3 2 10 3 3" xfId="16120"/>
    <cellStyle name="Normal 3 2 10 3 4" xfId="16121"/>
    <cellStyle name="Normal 3 2 10 3 5" xfId="16122"/>
    <cellStyle name="Normal 3 2 10 4" xfId="16123"/>
    <cellStyle name="Normal 3 2 10 4 2" xfId="16124"/>
    <cellStyle name="Normal 3 2 10 4 2 2" xfId="16125"/>
    <cellStyle name="Normal 3 2 10 4 2 3" xfId="16126"/>
    <cellStyle name="Normal 3 2 10 4 2 4" xfId="16127"/>
    <cellStyle name="Normal 3 2 10 4 3" xfId="16128"/>
    <cellStyle name="Normal 3 2 10 4 4" xfId="16129"/>
    <cellStyle name="Normal 3 2 10 4 5" xfId="16130"/>
    <cellStyle name="Normal 3 2 10 5" xfId="16131"/>
    <cellStyle name="Normal 3 2 10 5 2" xfId="16132"/>
    <cellStyle name="Normal 3 2 10 5 3" xfId="16133"/>
    <cellStyle name="Normal 3 2 10 5 4" xfId="16134"/>
    <cellStyle name="Normal 3 2 10 6" xfId="16135"/>
    <cellStyle name="Normal 3 2 10 7" xfId="16136"/>
    <cellStyle name="Normal 3 2 10 8" xfId="16137"/>
    <cellStyle name="Normal 3 2 11" xfId="16138"/>
    <cellStyle name="Normal 3 2 11 2" xfId="16139"/>
    <cellStyle name="Normal 3 2 11 2 2" xfId="16140"/>
    <cellStyle name="Normal 3 2 11 2 2 2" xfId="16141"/>
    <cellStyle name="Normal 3 2 11 2 2 3" xfId="16142"/>
    <cellStyle name="Normal 3 2 11 2 2 4" xfId="16143"/>
    <cellStyle name="Normal 3 2 11 2 3" xfId="16144"/>
    <cellStyle name="Normal 3 2 11 2 4" xfId="16145"/>
    <cellStyle name="Normal 3 2 11 2 5" xfId="16146"/>
    <cellStyle name="Normal 3 2 11 3" xfId="16147"/>
    <cellStyle name="Normal 3 2 11 3 2" xfId="16148"/>
    <cellStyle name="Normal 3 2 11 3 2 2" xfId="16149"/>
    <cellStyle name="Normal 3 2 11 3 2 3" xfId="16150"/>
    <cellStyle name="Normal 3 2 11 3 2 4" xfId="16151"/>
    <cellStyle name="Normal 3 2 11 3 3" xfId="16152"/>
    <cellStyle name="Normal 3 2 11 3 4" xfId="16153"/>
    <cellStyle name="Normal 3 2 11 3 5" xfId="16154"/>
    <cellStyle name="Normal 3 2 11 4" xfId="16155"/>
    <cellStyle name="Normal 3 2 11 4 2" xfId="16156"/>
    <cellStyle name="Normal 3 2 11 4 3" xfId="16157"/>
    <cellStyle name="Normal 3 2 11 4 4" xfId="16158"/>
    <cellStyle name="Normal 3 2 11 5" xfId="16159"/>
    <cellStyle name="Normal 3 2 11 6" xfId="16160"/>
    <cellStyle name="Normal 3 2 11 7" xfId="16161"/>
    <cellStyle name="Normal 3 2 12" xfId="16162"/>
    <cellStyle name="Normal 3 2 12 2" xfId="16163"/>
    <cellStyle name="Normal 3 2 12 2 2" xfId="16164"/>
    <cellStyle name="Normal 3 2 12 2 3" xfId="16165"/>
    <cellStyle name="Normal 3 2 12 2 4" xfId="16166"/>
    <cellStyle name="Normal 3 2 12 3" xfId="16167"/>
    <cellStyle name="Normal 3 2 12 4" xfId="16168"/>
    <cellStyle name="Normal 3 2 12 5" xfId="16169"/>
    <cellStyle name="Normal 3 2 13" xfId="16170"/>
    <cellStyle name="Normal 3 2 13 2" xfId="16171"/>
    <cellStyle name="Normal 3 2 13 2 2" xfId="16172"/>
    <cellStyle name="Normal 3 2 13 2 3" xfId="16173"/>
    <cellStyle name="Normal 3 2 13 2 4" xfId="16174"/>
    <cellStyle name="Normal 3 2 13 3" xfId="16175"/>
    <cellStyle name="Normal 3 2 13 4" xfId="16176"/>
    <cellStyle name="Normal 3 2 13 5" xfId="16177"/>
    <cellStyle name="Normal 3 2 14" xfId="16178"/>
    <cellStyle name="Normal 3 2 14 2" xfId="16179"/>
    <cellStyle name="Normal 3 2 14 3" xfId="16180"/>
    <cellStyle name="Normal 3 2 14 4" xfId="16181"/>
    <cellStyle name="Normal 3 2 15" xfId="16182"/>
    <cellStyle name="Normal 3 2 16" xfId="16183"/>
    <cellStyle name="Normal 3 2 17" xfId="16184"/>
    <cellStyle name="Normal 3 2 18" xfId="16185"/>
    <cellStyle name="Normal 3 2 2" xfId="16186"/>
    <cellStyle name="Normal 3 2 2 10" xfId="16187"/>
    <cellStyle name="Normal 3 2 2 11" xfId="16188"/>
    <cellStyle name="Normal 3 2 2 12" xfId="16189"/>
    <cellStyle name="Normal 3 2 2 13" xfId="16190"/>
    <cellStyle name="Normal 3 2 2 14" xfId="16191"/>
    <cellStyle name="Normal 3 2 2 15" xfId="16192"/>
    <cellStyle name="Normal 3 2 2 16" xfId="16193"/>
    <cellStyle name="Normal 3 2 2 17" xfId="16194"/>
    <cellStyle name="Normal 3 2 2 2" xfId="16195"/>
    <cellStyle name="Normal 3 2 2 2 10" xfId="16196"/>
    <cellStyle name="Normal 3 2 2 2 11" xfId="16197"/>
    <cellStyle name="Normal 3 2 2 2 2" xfId="16198"/>
    <cellStyle name="Normal 3 2 2 2 2 2" xfId="16199"/>
    <cellStyle name="Normal 3 2 2 2 2 2 10" xfId="16200"/>
    <cellStyle name="Normal 3 2 2 2 2 2 2" xfId="16201"/>
    <cellStyle name="Normal 3 2 2 2 2 2 2 2" xfId="16202"/>
    <cellStyle name="Normal 3 2 2 2 2 2 2 3" xfId="16203"/>
    <cellStyle name="Normal 3 2 2 2 2 2 2 4" xfId="16204"/>
    <cellStyle name="Normal 3 2 2 2 2 2 2 5" xfId="16205"/>
    <cellStyle name="Normal 3 2 2 2 2 2 2 6" xfId="16206"/>
    <cellStyle name="Normal 3 2 2 2 2 2 2 7" xfId="16207"/>
    <cellStyle name="Normal 3 2 2 2 2 2 2 8" xfId="16208"/>
    <cellStyle name="Normal 3 2 2 2 2 2 3" xfId="16209"/>
    <cellStyle name="Normal 3 2 2 2 2 2 3 2" xfId="16210"/>
    <cellStyle name="Normal 3 2 2 2 2 2 3 2 2" xfId="16211"/>
    <cellStyle name="Normal 3 2 2 2 2 2 3 2 2 2" xfId="16212"/>
    <cellStyle name="Normal 3 2 2 2 2 2 3 2 2 2 2" xfId="16213"/>
    <cellStyle name="Normal 3 2 2 2 2 2 3 2 2 2 3" xfId="16214"/>
    <cellStyle name="Normal 3 2 2 2 2 2 3 2 2 2 4" xfId="16215"/>
    <cellStyle name="Normal 3 2 2 2 2 2 3 2 2 3" xfId="16216"/>
    <cellStyle name="Normal 3 2 2 2 2 2 3 2 2 4" xfId="16217"/>
    <cellStyle name="Normal 3 2 2 2 2 2 3 2 2 5" xfId="16218"/>
    <cellStyle name="Normal 3 2 2 2 2 2 3 2 3" xfId="16219"/>
    <cellStyle name="Normal 3 2 2 2 2 2 3 2 3 2" xfId="16220"/>
    <cellStyle name="Normal 3 2 2 2 2 2 3 2 3 2 2" xfId="16221"/>
    <cellStyle name="Normal 3 2 2 2 2 2 3 2 3 2 3" xfId="16222"/>
    <cellStyle name="Normal 3 2 2 2 2 2 3 2 3 2 4" xfId="16223"/>
    <cellStyle name="Normal 3 2 2 2 2 2 3 2 3 3" xfId="16224"/>
    <cellStyle name="Normal 3 2 2 2 2 2 3 2 3 4" xfId="16225"/>
    <cellStyle name="Normal 3 2 2 2 2 2 3 2 3 5" xfId="16226"/>
    <cellStyle name="Normal 3 2 2 2 2 2 3 2 4" xfId="16227"/>
    <cellStyle name="Normal 3 2 2 2 2 2 3 2 4 2" xfId="16228"/>
    <cellStyle name="Normal 3 2 2 2 2 2 3 2 4 3" xfId="16229"/>
    <cellStyle name="Normal 3 2 2 2 2 2 3 2 4 4" xfId="16230"/>
    <cellStyle name="Normal 3 2 2 2 2 2 3 2 5" xfId="16231"/>
    <cellStyle name="Normal 3 2 2 2 2 2 3 2 6" xfId="16232"/>
    <cellStyle name="Normal 3 2 2 2 2 2 3 2 7" xfId="16233"/>
    <cellStyle name="Normal 3 2 2 2 2 2 3 3" xfId="16234"/>
    <cellStyle name="Normal 3 2 2 2 2 2 3 3 2" xfId="16235"/>
    <cellStyle name="Normal 3 2 2 2 2 2 3 3 2 2" xfId="16236"/>
    <cellStyle name="Normal 3 2 2 2 2 2 3 3 2 3" xfId="16237"/>
    <cellStyle name="Normal 3 2 2 2 2 2 3 3 2 4" xfId="16238"/>
    <cellStyle name="Normal 3 2 2 2 2 2 3 3 3" xfId="16239"/>
    <cellStyle name="Normal 3 2 2 2 2 2 3 3 4" xfId="16240"/>
    <cellStyle name="Normal 3 2 2 2 2 2 3 3 5" xfId="16241"/>
    <cellStyle name="Normal 3 2 2 2 2 2 3 4" xfId="16242"/>
    <cellStyle name="Normal 3 2 2 2 2 2 3 4 2" xfId="16243"/>
    <cellStyle name="Normal 3 2 2 2 2 2 3 4 2 2" xfId="16244"/>
    <cellStyle name="Normal 3 2 2 2 2 2 3 4 2 3" xfId="16245"/>
    <cellStyle name="Normal 3 2 2 2 2 2 3 4 2 4" xfId="16246"/>
    <cellStyle name="Normal 3 2 2 2 2 2 3 4 3" xfId="16247"/>
    <cellStyle name="Normal 3 2 2 2 2 2 3 4 4" xfId="16248"/>
    <cellStyle name="Normal 3 2 2 2 2 2 3 4 5" xfId="16249"/>
    <cellStyle name="Normal 3 2 2 2 2 2 3 5" xfId="16250"/>
    <cellStyle name="Normal 3 2 2 2 2 2 3 5 2" xfId="16251"/>
    <cellStyle name="Normal 3 2 2 2 2 2 3 5 3" xfId="16252"/>
    <cellStyle name="Normal 3 2 2 2 2 2 3 5 4" xfId="16253"/>
    <cellStyle name="Normal 3 2 2 2 2 2 3 6" xfId="16254"/>
    <cellStyle name="Normal 3 2 2 2 2 2 3 7" xfId="16255"/>
    <cellStyle name="Normal 3 2 2 2 2 2 3 8" xfId="16256"/>
    <cellStyle name="Normal 3 2 2 2 2 2 4" xfId="16257"/>
    <cellStyle name="Normal 3 2 2 2 2 2 4 2" xfId="16258"/>
    <cellStyle name="Normal 3 2 2 2 2 2 4 2 2" xfId="16259"/>
    <cellStyle name="Normal 3 2 2 2 2 2 4 2 2 2" xfId="16260"/>
    <cellStyle name="Normal 3 2 2 2 2 2 4 2 2 3" xfId="16261"/>
    <cellStyle name="Normal 3 2 2 2 2 2 4 2 2 4" xfId="16262"/>
    <cellStyle name="Normal 3 2 2 2 2 2 4 2 3" xfId="16263"/>
    <cellStyle name="Normal 3 2 2 2 2 2 4 2 4" xfId="16264"/>
    <cellStyle name="Normal 3 2 2 2 2 2 4 2 5" xfId="16265"/>
    <cellStyle name="Normal 3 2 2 2 2 2 4 3" xfId="16266"/>
    <cellStyle name="Normal 3 2 2 2 2 2 4 3 2" xfId="16267"/>
    <cellStyle name="Normal 3 2 2 2 2 2 4 3 2 2" xfId="16268"/>
    <cellStyle name="Normal 3 2 2 2 2 2 4 3 2 3" xfId="16269"/>
    <cellStyle name="Normal 3 2 2 2 2 2 4 3 2 4" xfId="16270"/>
    <cellStyle name="Normal 3 2 2 2 2 2 4 3 3" xfId="16271"/>
    <cellStyle name="Normal 3 2 2 2 2 2 4 3 4" xfId="16272"/>
    <cellStyle name="Normal 3 2 2 2 2 2 4 3 5" xfId="16273"/>
    <cellStyle name="Normal 3 2 2 2 2 2 4 4" xfId="16274"/>
    <cellStyle name="Normal 3 2 2 2 2 2 4 4 2" xfId="16275"/>
    <cellStyle name="Normal 3 2 2 2 2 2 4 4 3" xfId="16276"/>
    <cellStyle name="Normal 3 2 2 2 2 2 4 4 4" xfId="16277"/>
    <cellStyle name="Normal 3 2 2 2 2 2 4 5" xfId="16278"/>
    <cellStyle name="Normal 3 2 2 2 2 2 4 6" xfId="16279"/>
    <cellStyle name="Normal 3 2 2 2 2 2 4 7" xfId="16280"/>
    <cellStyle name="Normal 3 2 2 2 2 2 5" xfId="16281"/>
    <cellStyle name="Normal 3 2 2 2 2 2 5 2" xfId="16282"/>
    <cellStyle name="Normal 3 2 2 2 2 2 5 2 2" xfId="16283"/>
    <cellStyle name="Normal 3 2 2 2 2 2 5 2 3" xfId="16284"/>
    <cellStyle name="Normal 3 2 2 2 2 2 5 2 4" xfId="16285"/>
    <cellStyle name="Normal 3 2 2 2 2 2 5 3" xfId="16286"/>
    <cellStyle name="Normal 3 2 2 2 2 2 5 4" xfId="16287"/>
    <cellStyle name="Normal 3 2 2 2 2 2 5 5" xfId="16288"/>
    <cellStyle name="Normal 3 2 2 2 2 2 6" xfId="16289"/>
    <cellStyle name="Normal 3 2 2 2 2 2 6 2" xfId="16290"/>
    <cellStyle name="Normal 3 2 2 2 2 2 6 2 2" xfId="16291"/>
    <cellStyle name="Normal 3 2 2 2 2 2 6 2 3" xfId="16292"/>
    <cellStyle name="Normal 3 2 2 2 2 2 6 2 4" xfId="16293"/>
    <cellStyle name="Normal 3 2 2 2 2 2 6 3" xfId="16294"/>
    <cellStyle name="Normal 3 2 2 2 2 2 6 4" xfId="16295"/>
    <cellStyle name="Normal 3 2 2 2 2 2 6 5" xfId="16296"/>
    <cellStyle name="Normal 3 2 2 2 2 2 7" xfId="16297"/>
    <cellStyle name="Normal 3 2 2 2 2 2 7 2" xfId="16298"/>
    <cellStyle name="Normal 3 2 2 2 2 2 7 3" xfId="16299"/>
    <cellStyle name="Normal 3 2 2 2 2 2 7 4" xfId="16300"/>
    <cellStyle name="Normal 3 2 2 2 2 2 8" xfId="16301"/>
    <cellStyle name="Normal 3 2 2 2 2 2 9" xfId="16302"/>
    <cellStyle name="Normal 3 2 2 2 2 3" xfId="16303"/>
    <cellStyle name="Normal 3 2 2 2 2 4" xfId="16304"/>
    <cellStyle name="Normal 3 2 2 2 2 5" xfId="16305"/>
    <cellStyle name="Normal 3 2 2 2 2 6" xfId="16306"/>
    <cellStyle name="Normal 3 2 2 2 2 7" xfId="16307"/>
    <cellStyle name="Normal 3 2 2 2 2 8" xfId="16308"/>
    <cellStyle name="Normal 3 2 2 2 2 9" xfId="16309"/>
    <cellStyle name="Normal 3 2 2 2 3" xfId="16310"/>
    <cellStyle name="Normal 3 2 2 2 3 2" xfId="16311"/>
    <cellStyle name="Normal 3 2 2 2 3 3" xfId="16312"/>
    <cellStyle name="Normal 3 2 2 2 3 4" xfId="16313"/>
    <cellStyle name="Normal 3 2 2 2 3 5" xfId="16314"/>
    <cellStyle name="Normal 3 2 2 2 3 6" xfId="16315"/>
    <cellStyle name="Normal 3 2 2 2 3 7" xfId="16316"/>
    <cellStyle name="Normal 3 2 2 2 3 8" xfId="16317"/>
    <cellStyle name="Normal 3 2 2 2 4" xfId="16318"/>
    <cellStyle name="Normal 3 2 2 2 4 2" xfId="16319"/>
    <cellStyle name="Normal 3 2 2 2 4 2 2" xfId="16320"/>
    <cellStyle name="Normal 3 2 2 2 4 2 2 2" xfId="16321"/>
    <cellStyle name="Normal 3 2 2 2 4 2 2 2 2" xfId="16322"/>
    <cellStyle name="Normal 3 2 2 2 4 2 2 2 3" xfId="16323"/>
    <cellStyle name="Normal 3 2 2 2 4 2 2 2 4" xfId="16324"/>
    <cellStyle name="Normal 3 2 2 2 4 2 2 3" xfId="16325"/>
    <cellStyle name="Normal 3 2 2 2 4 2 2 4" xfId="16326"/>
    <cellStyle name="Normal 3 2 2 2 4 2 2 5" xfId="16327"/>
    <cellStyle name="Normal 3 2 2 2 4 2 3" xfId="16328"/>
    <cellStyle name="Normal 3 2 2 2 4 2 3 2" xfId="16329"/>
    <cellStyle name="Normal 3 2 2 2 4 2 3 2 2" xfId="16330"/>
    <cellStyle name="Normal 3 2 2 2 4 2 3 2 3" xfId="16331"/>
    <cellStyle name="Normal 3 2 2 2 4 2 3 2 4" xfId="16332"/>
    <cellStyle name="Normal 3 2 2 2 4 2 3 3" xfId="16333"/>
    <cellStyle name="Normal 3 2 2 2 4 2 3 4" xfId="16334"/>
    <cellStyle name="Normal 3 2 2 2 4 2 3 5" xfId="16335"/>
    <cellStyle name="Normal 3 2 2 2 4 2 4" xfId="16336"/>
    <cellStyle name="Normal 3 2 2 2 4 2 4 2" xfId="16337"/>
    <cellStyle name="Normal 3 2 2 2 4 2 4 3" xfId="16338"/>
    <cellStyle name="Normal 3 2 2 2 4 2 4 4" xfId="16339"/>
    <cellStyle name="Normal 3 2 2 2 4 2 5" xfId="16340"/>
    <cellStyle name="Normal 3 2 2 2 4 2 6" xfId="16341"/>
    <cellStyle name="Normal 3 2 2 2 4 2 7" xfId="16342"/>
    <cellStyle name="Normal 3 2 2 2 4 3" xfId="16343"/>
    <cellStyle name="Normal 3 2 2 2 4 3 2" xfId="16344"/>
    <cellStyle name="Normal 3 2 2 2 4 3 2 2" xfId="16345"/>
    <cellStyle name="Normal 3 2 2 2 4 3 2 3" xfId="16346"/>
    <cellStyle name="Normal 3 2 2 2 4 3 2 4" xfId="16347"/>
    <cellStyle name="Normal 3 2 2 2 4 3 3" xfId="16348"/>
    <cellStyle name="Normal 3 2 2 2 4 3 4" xfId="16349"/>
    <cellStyle name="Normal 3 2 2 2 4 3 5" xfId="16350"/>
    <cellStyle name="Normal 3 2 2 2 4 4" xfId="16351"/>
    <cellStyle name="Normal 3 2 2 2 4 4 2" xfId="16352"/>
    <cellStyle name="Normal 3 2 2 2 4 4 2 2" xfId="16353"/>
    <cellStyle name="Normal 3 2 2 2 4 4 2 3" xfId="16354"/>
    <cellStyle name="Normal 3 2 2 2 4 4 2 4" xfId="16355"/>
    <cellStyle name="Normal 3 2 2 2 4 4 3" xfId="16356"/>
    <cellStyle name="Normal 3 2 2 2 4 4 4" xfId="16357"/>
    <cellStyle name="Normal 3 2 2 2 4 4 5" xfId="16358"/>
    <cellStyle name="Normal 3 2 2 2 4 5" xfId="16359"/>
    <cellStyle name="Normal 3 2 2 2 4 5 2" xfId="16360"/>
    <cellStyle name="Normal 3 2 2 2 4 5 3" xfId="16361"/>
    <cellStyle name="Normal 3 2 2 2 4 5 4" xfId="16362"/>
    <cellStyle name="Normal 3 2 2 2 4 6" xfId="16363"/>
    <cellStyle name="Normal 3 2 2 2 4 7" xfId="16364"/>
    <cellStyle name="Normal 3 2 2 2 4 8" xfId="16365"/>
    <cellStyle name="Normal 3 2 2 2 5" xfId="16366"/>
    <cellStyle name="Normal 3 2 2 2 5 2" xfId="16367"/>
    <cellStyle name="Normal 3 2 2 2 5 2 2" xfId="16368"/>
    <cellStyle name="Normal 3 2 2 2 5 2 2 2" xfId="16369"/>
    <cellStyle name="Normal 3 2 2 2 5 2 2 3" xfId="16370"/>
    <cellStyle name="Normal 3 2 2 2 5 2 2 4" xfId="16371"/>
    <cellStyle name="Normal 3 2 2 2 5 2 3" xfId="16372"/>
    <cellStyle name="Normal 3 2 2 2 5 2 4" xfId="16373"/>
    <cellStyle name="Normal 3 2 2 2 5 2 5" xfId="16374"/>
    <cellStyle name="Normal 3 2 2 2 5 3" xfId="16375"/>
    <cellStyle name="Normal 3 2 2 2 5 3 2" xfId="16376"/>
    <cellStyle name="Normal 3 2 2 2 5 3 2 2" xfId="16377"/>
    <cellStyle name="Normal 3 2 2 2 5 3 2 3" xfId="16378"/>
    <cellStyle name="Normal 3 2 2 2 5 3 2 4" xfId="16379"/>
    <cellStyle name="Normal 3 2 2 2 5 3 3" xfId="16380"/>
    <cellStyle name="Normal 3 2 2 2 5 3 4" xfId="16381"/>
    <cellStyle name="Normal 3 2 2 2 5 3 5" xfId="16382"/>
    <cellStyle name="Normal 3 2 2 2 5 4" xfId="16383"/>
    <cellStyle name="Normal 3 2 2 2 5 4 2" xfId="16384"/>
    <cellStyle name="Normal 3 2 2 2 5 4 3" xfId="16385"/>
    <cellStyle name="Normal 3 2 2 2 5 4 4" xfId="16386"/>
    <cellStyle name="Normal 3 2 2 2 5 5" xfId="16387"/>
    <cellStyle name="Normal 3 2 2 2 5 6" xfId="16388"/>
    <cellStyle name="Normal 3 2 2 2 5 7" xfId="16389"/>
    <cellStyle name="Normal 3 2 2 2 6" xfId="16390"/>
    <cellStyle name="Normal 3 2 2 2 6 2" xfId="16391"/>
    <cellStyle name="Normal 3 2 2 2 6 2 2" xfId="16392"/>
    <cellStyle name="Normal 3 2 2 2 6 2 3" xfId="16393"/>
    <cellStyle name="Normal 3 2 2 2 6 2 4" xfId="16394"/>
    <cellStyle name="Normal 3 2 2 2 6 3" xfId="16395"/>
    <cellStyle name="Normal 3 2 2 2 6 4" xfId="16396"/>
    <cellStyle name="Normal 3 2 2 2 6 5" xfId="16397"/>
    <cellStyle name="Normal 3 2 2 2 7" xfId="16398"/>
    <cellStyle name="Normal 3 2 2 2 7 2" xfId="16399"/>
    <cellStyle name="Normal 3 2 2 2 7 2 2" xfId="16400"/>
    <cellStyle name="Normal 3 2 2 2 7 2 3" xfId="16401"/>
    <cellStyle name="Normal 3 2 2 2 7 2 4" xfId="16402"/>
    <cellStyle name="Normal 3 2 2 2 7 3" xfId="16403"/>
    <cellStyle name="Normal 3 2 2 2 7 4" xfId="16404"/>
    <cellStyle name="Normal 3 2 2 2 7 5" xfId="16405"/>
    <cellStyle name="Normal 3 2 2 2 8" xfId="16406"/>
    <cellStyle name="Normal 3 2 2 2 8 2" xfId="16407"/>
    <cellStyle name="Normal 3 2 2 2 8 3" xfId="16408"/>
    <cellStyle name="Normal 3 2 2 2 8 4" xfId="16409"/>
    <cellStyle name="Normal 3 2 2 2 9" xfId="16410"/>
    <cellStyle name="Normal 3 2 2 3" xfId="16411"/>
    <cellStyle name="Normal 3 2 2 3 2" xfId="16412"/>
    <cellStyle name="Normal 3 2 2 3 3" xfId="16413"/>
    <cellStyle name="Normal 3 2 2 3 4" xfId="16414"/>
    <cellStyle name="Normal 3 2 2 3 5" xfId="16415"/>
    <cellStyle name="Normal 3 2 2 3 6" xfId="16416"/>
    <cellStyle name="Normal 3 2 2 3 7" xfId="16417"/>
    <cellStyle name="Normal 3 2 2 3 8" xfId="16418"/>
    <cellStyle name="Normal 3 2 2 4" xfId="16419"/>
    <cellStyle name="Normal 3 2 2 4 2" xfId="16420"/>
    <cellStyle name="Normal 3 2 2 4 3" xfId="16421"/>
    <cellStyle name="Normal 3 2 2 4 4" xfId="16422"/>
    <cellStyle name="Normal 3 2 2 4 5" xfId="16423"/>
    <cellStyle name="Normal 3 2 2 4 6" xfId="16424"/>
    <cellStyle name="Normal 3 2 2 4 7" xfId="16425"/>
    <cellStyle name="Normal 3 2 2 4 8" xfId="16426"/>
    <cellStyle name="Normal 3 2 2 5" xfId="16427"/>
    <cellStyle name="Normal 3 2 2 5 2" xfId="16428"/>
    <cellStyle name="Normal 3 2 2 5 3" xfId="16429"/>
    <cellStyle name="Normal 3 2 2 5 4" xfId="16430"/>
    <cellStyle name="Normal 3 2 2 5 5" xfId="16431"/>
    <cellStyle name="Normal 3 2 2 5 6" xfId="16432"/>
    <cellStyle name="Normal 3 2 2 5 7" xfId="16433"/>
    <cellStyle name="Normal 3 2 2 5 8" xfId="16434"/>
    <cellStyle name="Normal 3 2 2 6" xfId="16435"/>
    <cellStyle name="Normal 3 2 2 6 2" xfId="16436"/>
    <cellStyle name="Normal 3 2 2 6 3" xfId="16437"/>
    <cellStyle name="Normal 3 2 2 6 4" xfId="16438"/>
    <cellStyle name="Normal 3 2 2 6 5" xfId="16439"/>
    <cellStyle name="Normal 3 2 2 6 6" xfId="16440"/>
    <cellStyle name="Normal 3 2 2 6 7" xfId="16441"/>
    <cellStyle name="Normal 3 2 2 6 8" xfId="16442"/>
    <cellStyle name="Normal 3 2 2 7" xfId="16443"/>
    <cellStyle name="Normal 3 2 2 7 2" xfId="16444"/>
    <cellStyle name="Normal 3 2 2 7 3" xfId="16445"/>
    <cellStyle name="Normal 3 2 2 7 4" xfId="16446"/>
    <cellStyle name="Normal 3 2 2 7 5" xfId="16447"/>
    <cellStyle name="Normal 3 2 2 7 6" xfId="16448"/>
    <cellStyle name="Normal 3 2 2 7 7" xfId="16449"/>
    <cellStyle name="Normal 3 2 2 7 8" xfId="16450"/>
    <cellStyle name="Normal 3 2 2 8" xfId="16451"/>
    <cellStyle name="Normal 3 2 2 8 2" xfId="16452"/>
    <cellStyle name="Normal 3 2 2 8 3" xfId="16453"/>
    <cellStyle name="Normal 3 2 2 8 4" xfId="16454"/>
    <cellStyle name="Normal 3 2 2 8 5" xfId="16455"/>
    <cellStyle name="Normal 3 2 2 8 6" xfId="16456"/>
    <cellStyle name="Normal 3 2 2 8 7" xfId="16457"/>
    <cellStyle name="Normal 3 2 2 8 8" xfId="16458"/>
    <cellStyle name="Normal 3 2 2 9" xfId="16459"/>
    <cellStyle name="Normal 3 2 2 9 10" xfId="16460"/>
    <cellStyle name="Normal 3 2 2 9 2" xfId="16461"/>
    <cellStyle name="Normal 3 2 2 9 2 2" xfId="16462"/>
    <cellStyle name="Normal 3 2 2 9 2 3" xfId="16463"/>
    <cellStyle name="Normal 3 2 2 9 2 4" xfId="16464"/>
    <cellStyle name="Normal 3 2 2 9 2 5" xfId="16465"/>
    <cellStyle name="Normal 3 2 2 9 2 6" xfId="16466"/>
    <cellStyle name="Normal 3 2 2 9 2 7" xfId="16467"/>
    <cellStyle name="Normal 3 2 2 9 2 8" xfId="16468"/>
    <cellStyle name="Normal 3 2 2 9 3" xfId="16469"/>
    <cellStyle name="Normal 3 2 2 9 3 2" xfId="16470"/>
    <cellStyle name="Normal 3 2 2 9 3 2 2" xfId="16471"/>
    <cellStyle name="Normal 3 2 2 9 3 2 2 2" xfId="16472"/>
    <cellStyle name="Normal 3 2 2 9 3 2 2 2 2" xfId="16473"/>
    <cellStyle name="Normal 3 2 2 9 3 2 2 2 3" xfId="16474"/>
    <cellStyle name="Normal 3 2 2 9 3 2 2 2 4" xfId="16475"/>
    <cellStyle name="Normal 3 2 2 9 3 2 2 3" xfId="16476"/>
    <cellStyle name="Normal 3 2 2 9 3 2 2 4" xfId="16477"/>
    <cellStyle name="Normal 3 2 2 9 3 2 2 5" xfId="16478"/>
    <cellStyle name="Normal 3 2 2 9 3 2 3" xfId="16479"/>
    <cellStyle name="Normal 3 2 2 9 3 2 3 2" xfId="16480"/>
    <cellStyle name="Normal 3 2 2 9 3 2 3 2 2" xfId="16481"/>
    <cellStyle name="Normal 3 2 2 9 3 2 3 2 3" xfId="16482"/>
    <cellStyle name="Normal 3 2 2 9 3 2 3 2 4" xfId="16483"/>
    <cellStyle name="Normal 3 2 2 9 3 2 3 3" xfId="16484"/>
    <cellStyle name="Normal 3 2 2 9 3 2 3 4" xfId="16485"/>
    <cellStyle name="Normal 3 2 2 9 3 2 3 5" xfId="16486"/>
    <cellStyle name="Normal 3 2 2 9 3 2 4" xfId="16487"/>
    <cellStyle name="Normal 3 2 2 9 3 2 4 2" xfId="16488"/>
    <cellStyle name="Normal 3 2 2 9 3 2 4 3" xfId="16489"/>
    <cellStyle name="Normal 3 2 2 9 3 2 4 4" xfId="16490"/>
    <cellStyle name="Normal 3 2 2 9 3 2 5" xfId="16491"/>
    <cellStyle name="Normal 3 2 2 9 3 2 6" xfId="16492"/>
    <cellStyle name="Normal 3 2 2 9 3 2 7" xfId="16493"/>
    <cellStyle name="Normal 3 2 2 9 3 3" xfId="16494"/>
    <cellStyle name="Normal 3 2 2 9 3 3 2" xfId="16495"/>
    <cellStyle name="Normal 3 2 2 9 3 3 2 2" xfId="16496"/>
    <cellStyle name="Normal 3 2 2 9 3 3 2 3" xfId="16497"/>
    <cellStyle name="Normal 3 2 2 9 3 3 2 4" xfId="16498"/>
    <cellStyle name="Normal 3 2 2 9 3 3 3" xfId="16499"/>
    <cellStyle name="Normal 3 2 2 9 3 3 4" xfId="16500"/>
    <cellStyle name="Normal 3 2 2 9 3 3 5" xfId="16501"/>
    <cellStyle name="Normal 3 2 2 9 3 4" xfId="16502"/>
    <cellStyle name="Normal 3 2 2 9 3 4 2" xfId="16503"/>
    <cellStyle name="Normal 3 2 2 9 3 4 2 2" xfId="16504"/>
    <cellStyle name="Normal 3 2 2 9 3 4 2 3" xfId="16505"/>
    <cellStyle name="Normal 3 2 2 9 3 4 2 4" xfId="16506"/>
    <cellStyle name="Normal 3 2 2 9 3 4 3" xfId="16507"/>
    <cellStyle name="Normal 3 2 2 9 3 4 4" xfId="16508"/>
    <cellStyle name="Normal 3 2 2 9 3 4 5" xfId="16509"/>
    <cellStyle name="Normal 3 2 2 9 3 5" xfId="16510"/>
    <cellStyle name="Normal 3 2 2 9 3 5 2" xfId="16511"/>
    <cellStyle name="Normal 3 2 2 9 3 5 3" xfId="16512"/>
    <cellStyle name="Normal 3 2 2 9 3 5 4" xfId="16513"/>
    <cellStyle name="Normal 3 2 2 9 3 6" xfId="16514"/>
    <cellStyle name="Normal 3 2 2 9 3 7" xfId="16515"/>
    <cellStyle name="Normal 3 2 2 9 3 8" xfId="16516"/>
    <cellStyle name="Normal 3 2 2 9 4" xfId="16517"/>
    <cellStyle name="Normal 3 2 2 9 4 2" xfId="16518"/>
    <cellStyle name="Normal 3 2 2 9 4 2 2" xfId="16519"/>
    <cellStyle name="Normal 3 2 2 9 4 2 2 2" xfId="16520"/>
    <cellStyle name="Normal 3 2 2 9 4 2 2 3" xfId="16521"/>
    <cellStyle name="Normal 3 2 2 9 4 2 2 4" xfId="16522"/>
    <cellStyle name="Normal 3 2 2 9 4 2 3" xfId="16523"/>
    <cellStyle name="Normal 3 2 2 9 4 2 4" xfId="16524"/>
    <cellStyle name="Normal 3 2 2 9 4 2 5" xfId="16525"/>
    <cellStyle name="Normal 3 2 2 9 4 3" xfId="16526"/>
    <cellStyle name="Normal 3 2 2 9 4 3 2" xfId="16527"/>
    <cellStyle name="Normal 3 2 2 9 4 3 2 2" xfId="16528"/>
    <cellStyle name="Normal 3 2 2 9 4 3 2 3" xfId="16529"/>
    <cellStyle name="Normal 3 2 2 9 4 3 2 4" xfId="16530"/>
    <cellStyle name="Normal 3 2 2 9 4 3 3" xfId="16531"/>
    <cellStyle name="Normal 3 2 2 9 4 3 4" xfId="16532"/>
    <cellStyle name="Normal 3 2 2 9 4 3 5" xfId="16533"/>
    <cellStyle name="Normal 3 2 2 9 4 4" xfId="16534"/>
    <cellStyle name="Normal 3 2 2 9 4 4 2" xfId="16535"/>
    <cellStyle name="Normal 3 2 2 9 4 4 3" xfId="16536"/>
    <cellStyle name="Normal 3 2 2 9 4 4 4" xfId="16537"/>
    <cellStyle name="Normal 3 2 2 9 4 5" xfId="16538"/>
    <cellStyle name="Normal 3 2 2 9 4 6" xfId="16539"/>
    <cellStyle name="Normal 3 2 2 9 4 7" xfId="16540"/>
    <cellStyle name="Normal 3 2 2 9 5" xfId="16541"/>
    <cellStyle name="Normal 3 2 2 9 5 2" xfId="16542"/>
    <cellStyle name="Normal 3 2 2 9 5 2 2" xfId="16543"/>
    <cellStyle name="Normal 3 2 2 9 5 2 3" xfId="16544"/>
    <cellStyle name="Normal 3 2 2 9 5 2 4" xfId="16545"/>
    <cellStyle name="Normal 3 2 2 9 5 3" xfId="16546"/>
    <cellStyle name="Normal 3 2 2 9 5 4" xfId="16547"/>
    <cellStyle name="Normal 3 2 2 9 5 5" xfId="16548"/>
    <cellStyle name="Normal 3 2 2 9 6" xfId="16549"/>
    <cellStyle name="Normal 3 2 2 9 6 2" xfId="16550"/>
    <cellStyle name="Normal 3 2 2 9 6 2 2" xfId="16551"/>
    <cellStyle name="Normal 3 2 2 9 6 2 3" xfId="16552"/>
    <cellStyle name="Normal 3 2 2 9 6 2 4" xfId="16553"/>
    <cellStyle name="Normal 3 2 2 9 6 3" xfId="16554"/>
    <cellStyle name="Normal 3 2 2 9 6 4" xfId="16555"/>
    <cellStyle name="Normal 3 2 2 9 6 5" xfId="16556"/>
    <cellStyle name="Normal 3 2 2 9 7" xfId="16557"/>
    <cellStyle name="Normal 3 2 2 9 7 2" xfId="16558"/>
    <cellStyle name="Normal 3 2 2 9 7 3" xfId="16559"/>
    <cellStyle name="Normal 3 2 2 9 7 4" xfId="16560"/>
    <cellStyle name="Normal 3 2 2 9 8" xfId="16561"/>
    <cellStyle name="Normal 3 2 2 9 9" xfId="16562"/>
    <cellStyle name="Normal 3 2 3" xfId="16563"/>
    <cellStyle name="Normal 3 2 3 10" xfId="16564"/>
    <cellStyle name="Normal 3 2 3 2" xfId="16565"/>
    <cellStyle name="Normal 3 2 3 2 10" xfId="16566"/>
    <cellStyle name="Normal 3 2 3 2 2" xfId="16567"/>
    <cellStyle name="Normal 3 2 3 2 2 2" xfId="16568"/>
    <cellStyle name="Normal 3 2 3 2 2 2 2" xfId="16569"/>
    <cellStyle name="Normal 3 2 3 2 2 2 2 2" xfId="16570"/>
    <cellStyle name="Normal 3 2 3 2 2 2 2 2 2" xfId="16571"/>
    <cellStyle name="Normal 3 2 3 2 2 2 2 2 2 2" xfId="16572"/>
    <cellStyle name="Normal 3 2 3 2 2 2 2 2 2 2 2" xfId="16573"/>
    <cellStyle name="Normal 3 2 3 2 2 2 2 2 2 2 3" xfId="16574"/>
    <cellStyle name="Normal 3 2 3 2 2 2 2 2 2 2 4" xfId="16575"/>
    <cellStyle name="Normal 3 2 3 2 2 2 2 2 2 3" xfId="16576"/>
    <cellStyle name="Normal 3 2 3 2 2 2 2 2 2 4" xfId="16577"/>
    <cellStyle name="Normal 3 2 3 2 2 2 2 2 2 5" xfId="16578"/>
    <cellStyle name="Normal 3 2 3 2 2 2 2 2 3" xfId="16579"/>
    <cellStyle name="Normal 3 2 3 2 2 2 2 2 3 2" xfId="16580"/>
    <cellStyle name="Normal 3 2 3 2 2 2 2 2 3 2 2" xfId="16581"/>
    <cellStyle name="Normal 3 2 3 2 2 2 2 2 3 2 3" xfId="16582"/>
    <cellStyle name="Normal 3 2 3 2 2 2 2 2 3 2 4" xfId="16583"/>
    <cellStyle name="Normal 3 2 3 2 2 2 2 2 3 3" xfId="16584"/>
    <cellStyle name="Normal 3 2 3 2 2 2 2 2 3 4" xfId="16585"/>
    <cellStyle name="Normal 3 2 3 2 2 2 2 2 3 5" xfId="16586"/>
    <cellStyle name="Normal 3 2 3 2 2 2 2 2 4" xfId="16587"/>
    <cellStyle name="Normal 3 2 3 2 2 2 2 2 4 2" xfId="16588"/>
    <cellStyle name="Normal 3 2 3 2 2 2 2 2 4 3" xfId="16589"/>
    <cellStyle name="Normal 3 2 3 2 2 2 2 2 4 4" xfId="16590"/>
    <cellStyle name="Normal 3 2 3 2 2 2 2 2 5" xfId="16591"/>
    <cellStyle name="Normal 3 2 3 2 2 2 2 2 6" xfId="16592"/>
    <cellStyle name="Normal 3 2 3 2 2 2 2 2 7" xfId="16593"/>
    <cellStyle name="Normal 3 2 3 2 2 2 2 3" xfId="16594"/>
    <cellStyle name="Normal 3 2 3 2 2 2 2 3 2" xfId="16595"/>
    <cellStyle name="Normal 3 2 3 2 2 2 2 3 2 2" xfId="16596"/>
    <cellStyle name="Normal 3 2 3 2 2 2 2 3 2 3" xfId="16597"/>
    <cellStyle name="Normal 3 2 3 2 2 2 2 3 2 4" xfId="16598"/>
    <cellStyle name="Normal 3 2 3 2 2 2 2 3 3" xfId="16599"/>
    <cellStyle name="Normal 3 2 3 2 2 2 2 3 4" xfId="16600"/>
    <cellStyle name="Normal 3 2 3 2 2 2 2 3 5" xfId="16601"/>
    <cellStyle name="Normal 3 2 3 2 2 2 2 4" xfId="16602"/>
    <cellStyle name="Normal 3 2 3 2 2 2 2 4 2" xfId="16603"/>
    <cellStyle name="Normal 3 2 3 2 2 2 2 4 2 2" xfId="16604"/>
    <cellStyle name="Normal 3 2 3 2 2 2 2 4 2 3" xfId="16605"/>
    <cellStyle name="Normal 3 2 3 2 2 2 2 4 2 4" xfId="16606"/>
    <cellStyle name="Normal 3 2 3 2 2 2 2 4 3" xfId="16607"/>
    <cellStyle name="Normal 3 2 3 2 2 2 2 4 4" xfId="16608"/>
    <cellStyle name="Normal 3 2 3 2 2 2 2 4 5" xfId="16609"/>
    <cellStyle name="Normal 3 2 3 2 2 2 2 5" xfId="16610"/>
    <cellStyle name="Normal 3 2 3 2 2 2 2 5 2" xfId="16611"/>
    <cellStyle name="Normal 3 2 3 2 2 2 2 5 3" xfId="16612"/>
    <cellStyle name="Normal 3 2 3 2 2 2 2 5 4" xfId="16613"/>
    <cellStyle name="Normal 3 2 3 2 2 2 2 6" xfId="16614"/>
    <cellStyle name="Normal 3 2 3 2 2 2 2 7" xfId="16615"/>
    <cellStyle name="Normal 3 2 3 2 2 2 2 8" xfId="16616"/>
    <cellStyle name="Normal 3 2 3 2 2 2 3" xfId="16617"/>
    <cellStyle name="Normal 3 2 3 2 2 2 3 2" xfId="16618"/>
    <cellStyle name="Normal 3 2 3 2 2 2 3 2 2" xfId="16619"/>
    <cellStyle name="Normal 3 2 3 2 2 2 3 2 2 2" xfId="16620"/>
    <cellStyle name="Normal 3 2 3 2 2 2 3 2 2 3" xfId="16621"/>
    <cellStyle name="Normal 3 2 3 2 2 2 3 2 2 4" xfId="16622"/>
    <cellStyle name="Normal 3 2 3 2 2 2 3 2 3" xfId="16623"/>
    <cellStyle name="Normal 3 2 3 2 2 2 3 2 4" xfId="16624"/>
    <cellStyle name="Normal 3 2 3 2 2 2 3 2 5" xfId="16625"/>
    <cellStyle name="Normal 3 2 3 2 2 2 3 3" xfId="16626"/>
    <cellStyle name="Normal 3 2 3 2 2 2 3 3 2" xfId="16627"/>
    <cellStyle name="Normal 3 2 3 2 2 2 3 3 2 2" xfId="16628"/>
    <cellStyle name="Normal 3 2 3 2 2 2 3 3 2 3" xfId="16629"/>
    <cellStyle name="Normal 3 2 3 2 2 2 3 3 2 4" xfId="16630"/>
    <cellStyle name="Normal 3 2 3 2 2 2 3 3 3" xfId="16631"/>
    <cellStyle name="Normal 3 2 3 2 2 2 3 3 4" xfId="16632"/>
    <cellStyle name="Normal 3 2 3 2 2 2 3 3 5" xfId="16633"/>
    <cellStyle name="Normal 3 2 3 2 2 2 3 4" xfId="16634"/>
    <cellStyle name="Normal 3 2 3 2 2 2 3 4 2" xfId="16635"/>
    <cellStyle name="Normal 3 2 3 2 2 2 3 4 3" xfId="16636"/>
    <cellStyle name="Normal 3 2 3 2 2 2 3 4 4" xfId="16637"/>
    <cellStyle name="Normal 3 2 3 2 2 2 3 5" xfId="16638"/>
    <cellStyle name="Normal 3 2 3 2 2 2 3 6" xfId="16639"/>
    <cellStyle name="Normal 3 2 3 2 2 2 3 7" xfId="16640"/>
    <cellStyle name="Normal 3 2 3 2 2 2 4" xfId="16641"/>
    <cellStyle name="Normal 3 2 3 2 2 2 4 2" xfId="16642"/>
    <cellStyle name="Normal 3 2 3 2 2 2 4 2 2" xfId="16643"/>
    <cellStyle name="Normal 3 2 3 2 2 2 4 2 3" xfId="16644"/>
    <cellStyle name="Normal 3 2 3 2 2 2 4 2 4" xfId="16645"/>
    <cellStyle name="Normal 3 2 3 2 2 2 4 3" xfId="16646"/>
    <cellStyle name="Normal 3 2 3 2 2 2 4 4" xfId="16647"/>
    <cellStyle name="Normal 3 2 3 2 2 2 4 5" xfId="16648"/>
    <cellStyle name="Normal 3 2 3 2 2 2 5" xfId="16649"/>
    <cellStyle name="Normal 3 2 3 2 2 2 5 2" xfId="16650"/>
    <cellStyle name="Normal 3 2 3 2 2 2 5 2 2" xfId="16651"/>
    <cellStyle name="Normal 3 2 3 2 2 2 5 2 3" xfId="16652"/>
    <cellStyle name="Normal 3 2 3 2 2 2 5 2 4" xfId="16653"/>
    <cellStyle name="Normal 3 2 3 2 2 2 5 3" xfId="16654"/>
    <cellStyle name="Normal 3 2 3 2 2 2 5 4" xfId="16655"/>
    <cellStyle name="Normal 3 2 3 2 2 2 5 5" xfId="16656"/>
    <cellStyle name="Normal 3 2 3 2 2 2 6" xfId="16657"/>
    <cellStyle name="Normal 3 2 3 2 2 2 6 2" xfId="16658"/>
    <cellStyle name="Normal 3 2 3 2 2 2 6 3" xfId="16659"/>
    <cellStyle name="Normal 3 2 3 2 2 2 6 4" xfId="16660"/>
    <cellStyle name="Normal 3 2 3 2 2 2 7" xfId="16661"/>
    <cellStyle name="Normal 3 2 3 2 2 2 8" xfId="16662"/>
    <cellStyle name="Normal 3 2 3 2 2 2 9" xfId="16663"/>
    <cellStyle name="Normal 3 2 3 2 2 3" xfId="16664"/>
    <cellStyle name="Normal 3 2 3 2 2 4" xfId="16665"/>
    <cellStyle name="Normal 3 2 3 2 2 5" xfId="16666"/>
    <cellStyle name="Normal 3 2 3 2 2 6" xfId="16667"/>
    <cellStyle name="Normal 3 2 3 2 2 7" xfId="16668"/>
    <cellStyle name="Normal 3 2 3 2 2 8" xfId="16669"/>
    <cellStyle name="Normal 3 2 3 2 2 9" xfId="16670"/>
    <cellStyle name="Normal 3 2 3 2 3" xfId="16671"/>
    <cellStyle name="Normal 3 2 3 2 3 2" xfId="16672"/>
    <cellStyle name="Normal 3 2 3 2 3 2 2" xfId="16673"/>
    <cellStyle name="Normal 3 2 3 2 3 2 2 2" xfId="16674"/>
    <cellStyle name="Normal 3 2 3 2 3 2 2 2 2" xfId="16675"/>
    <cellStyle name="Normal 3 2 3 2 3 2 2 2 3" xfId="16676"/>
    <cellStyle name="Normal 3 2 3 2 3 2 2 2 4" xfId="16677"/>
    <cellStyle name="Normal 3 2 3 2 3 2 2 3" xfId="16678"/>
    <cellStyle name="Normal 3 2 3 2 3 2 2 4" xfId="16679"/>
    <cellStyle name="Normal 3 2 3 2 3 2 2 5" xfId="16680"/>
    <cellStyle name="Normal 3 2 3 2 3 2 3" xfId="16681"/>
    <cellStyle name="Normal 3 2 3 2 3 2 3 2" xfId="16682"/>
    <cellStyle name="Normal 3 2 3 2 3 2 3 2 2" xfId="16683"/>
    <cellStyle name="Normal 3 2 3 2 3 2 3 2 3" xfId="16684"/>
    <cellStyle name="Normal 3 2 3 2 3 2 3 2 4" xfId="16685"/>
    <cellStyle name="Normal 3 2 3 2 3 2 3 3" xfId="16686"/>
    <cellStyle name="Normal 3 2 3 2 3 2 3 4" xfId="16687"/>
    <cellStyle name="Normal 3 2 3 2 3 2 3 5" xfId="16688"/>
    <cellStyle name="Normal 3 2 3 2 3 2 4" xfId="16689"/>
    <cellStyle name="Normal 3 2 3 2 3 2 4 2" xfId="16690"/>
    <cellStyle name="Normal 3 2 3 2 3 2 4 3" xfId="16691"/>
    <cellStyle name="Normal 3 2 3 2 3 2 4 4" xfId="16692"/>
    <cellStyle name="Normal 3 2 3 2 3 2 5" xfId="16693"/>
    <cellStyle name="Normal 3 2 3 2 3 2 6" xfId="16694"/>
    <cellStyle name="Normal 3 2 3 2 3 2 7" xfId="16695"/>
    <cellStyle name="Normal 3 2 3 2 3 3" xfId="16696"/>
    <cellStyle name="Normal 3 2 3 2 3 3 2" xfId="16697"/>
    <cellStyle name="Normal 3 2 3 2 3 3 2 2" xfId="16698"/>
    <cellStyle name="Normal 3 2 3 2 3 3 2 3" xfId="16699"/>
    <cellStyle name="Normal 3 2 3 2 3 3 2 4" xfId="16700"/>
    <cellStyle name="Normal 3 2 3 2 3 3 3" xfId="16701"/>
    <cellStyle name="Normal 3 2 3 2 3 3 4" xfId="16702"/>
    <cellStyle name="Normal 3 2 3 2 3 3 5" xfId="16703"/>
    <cellStyle name="Normal 3 2 3 2 3 4" xfId="16704"/>
    <cellStyle name="Normal 3 2 3 2 3 4 2" xfId="16705"/>
    <cellStyle name="Normal 3 2 3 2 3 4 2 2" xfId="16706"/>
    <cellStyle name="Normal 3 2 3 2 3 4 2 3" xfId="16707"/>
    <cellStyle name="Normal 3 2 3 2 3 4 2 4" xfId="16708"/>
    <cellStyle name="Normal 3 2 3 2 3 4 3" xfId="16709"/>
    <cellStyle name="Normal 3 2 3 2 3 4 4" xfId="16710"/>
    <cellStyle name="Normal 3 2 3 2 3 4 5" xfId="16711"/>
    <cellStyle name="Normal 3 2 3 2 3 5" xfId="16712"/>
    <cellStyle name="Normal 3 2 3 2 3 5 2" xfId="16713"/>
    <cellStyle name="Normal 3 2 3 2 3 5 3" xfId="16714"/>
    <cellStyle name="Normal 3 2 3 2 3 5 4" xfId="16715"/>
    <cellStyle name="Normal 3 2 3 2 3 6" xfId="16716"/>
    <cellStyle name="Normal 3 2 3 2 3 7" xfId="16717"/>
    <cellStyle name="Normal 3 2 3 2 3 8" xfId="16718"/>
    <cellStyle name="Normal 3 2 3 2 4" xfId="16719"/>
    <cellStyle name="Normal 3 2 3 2 4 2" xfId="16720"/>
    <cellStyle name="Normal 3 2 3 2 4 2 2" xfId="16721"/>
    <cellStyle name="Normal 3 2 3 2 4 2 2 2" xfId="16722"/>
    <cellStyle name="Normal 3 2 3 2 4 2 2 3" xfId="16723"/>
    <cellStyle name="Normal 3 2 3 2 4 2 2 4" xfId="16724"/>
    <cellStyle name="Normal 3 2 3 2 4 2 3" xfId="16725"/>
    <cellStyle name="Normal 3 2 3 2 4 2 4" xfId="16726"/>
    <cellStyle name="Normal 3 2 3 2 4 2 5" xfId="16727"/>
    <cellStyle name="Normal 3 2 3 2 4 3" xfId="16728"/>
    <cellStyle name="Normal 3 2 3 2 4 3 2" xfId="16729"/>
    <cellStyle name="Normal 3 2 3 2 4 3 2 2" xfId="16730"/>
    <cellStyle name="Normal 3 2 3 2 4 3 2 3" xfId="16731"/>
    <cellStyle name="Normal 3 2 3 2 4 3 2 4" xfId="16732"/>
    <cellStyle name="Normal 3 2 3 2 4 3 3" xfId="16733"/>
    <cellStyle name="Normal 3 2 3 2 4 3 4" xfId="16734"/>
    <cellStyle name="Normal 3 2 3 2 4 3 5" xfId="16735"/>
    <cellStyle name="Normal 3 2 3 2 4 4" xfId="16736"/>
    <cellStyle name="Normal 3 2 3 2 4 4 2" xfId="16737"/>
    <cellStyle name="Normal 3 2 3 2 4 4 3" xfId="16738"/>
    <cellStyle name="Normal 3 2 3 2 4 4 4" xfId="16739"/>
    <cellStyle name="Normal 3 2 3 2 4 5" xfId="16740"/>
    <cellStyle name="Normal 3 2 3 2 4 6" xfId="16741"/>
    <cellStyle name="Normal 3 2 3 2 4 7" xfId="16742"/>
    <cellStyle name="Normal 3 2 3 2 5" xfId="16743"/>
    <cellStyle name="Normal 3 2 3 2 5 2" xfId="16744"/>
    <cellStyle name="Normal 3 2 3 2 5 2 2" xfId="16745"/>
    <cellStyle name="Normal 3 2 3 2 5 2 3" xfId="16746"/>
    <cellStyle name="Normal 3 2 3 2 5 2 4" xfId="16747"/>
    <cellStyle name="Normal 3 2 3 2 5 3" xfId="16748"/>
    <cellStyle name="Normal 3 2 3 2 5 4" xfId="16749"/>
    <cellStyle name="Normal 3 2 3 2 5 5" xfId="16750"/>
    <cellStyle name="Normal 3 2 3 2 6" xfId="16751"/>
    <cellStyle name="Normal 3 2 3 2 6 2" xfId="16752"/>
    <cellStyle name="Normal 3 2 3 2 6 2 2" xfId="16753"/>
    <cellStyle name="Normal 3 2 3 2 6 2 3" xfId="16754"/>
    <cellStyle name="Normal 3 2 3 2 6 2 4" xfId="16755"/>
    <cellStyle name="Normal 3 2 3 2 6 3" xfId="16756"/>
    <cellStyle name="Normal 3 2 3 2 6 4" xfId="16757"/>
    <cellStyle name="Normal 3 2 3 2 6 5" xfId="16758"/>
    <cellStyle name="Normal 3 2 3 2 7" xfId="16759"/>
    <cellStyle name="Normal 3 2 3 2 7 2" xfId="16760"/>
    <cellStyle name="Normal 3 2 3 2 7 3" xfId="16761"/>
    <cellStyle name="Normal 3 2 3 2 7 4" xfId="16762"/>
    <cellStyle name="Normal 3 2 3 2 8" xfId="16763"/>
    <cellStyle name="Normal 3 2 3 2 9" xfId="16764"/>
    <cellStyle name="Normal 3 2 3 3" xfId="16765"/>
    <cellStyle name="Normal 3 2 3 3 2" xfId="16766"/>
    <cellStyle name="Normal 3 2 3 3 2 2" xfId="16767"/>
    <cellStyle name="Normal 3 2 3 3 2 2 2" xfId="16768"/>
    <cellStyle name="Normal 3 2 3 3 2 2 2 2" xfId="16769"/>
    <cellStyle name="Normal 3 2 3 3 2 2 2 2 2" xfId="16770"/>
    <cellStyle name="Normal 3 2 3 3 2 2 2 2 3" xfId="16771"/>
    <cellStyle name="Normal 3 2 3 3 2 2 2 2 4" xfId="16772"/>
    <cellStyle name="Normal 3 2 3 3 2 2 2 3" xfId="16773"/>
    <cellStyle name="Normal 3 2 3 3 2 2 2 4" xfId="16774"/>
    <cellStyle name="Normal 3 2 3 3 2 2 2 5" xfId="16775"/>
    <cellStyle name="Normal 3 2 3 3 2 2 3" xfId="16776"/>
    <cellStyle name="Normal 3 2 3 3 2 2 3 2" xfId="16777"/>
    <cellStyle name="Normal 3 2 3 3 2 2 3 2 2" xfId="16778"/>
    <cellStyle name="Normal 3 2 3 3 2 2 3 2 3" xfId="16779"/>
    <cellStyle name="Normal 3 2 3 3 2 2 3 2 4" xfId="16780"/>
    <cellStyle name="Normal 3 2 3 3 2 2 3 3" xfId="16781"/>
    <cellStyle name="Normal 3 2 3 3 2 2 3 4" xfId="16782"/>
    <cellStyle name="Normal 3 2 3 3 2 2 3 5" xfId="16783"/>
    <cellStyle name="Normal 3 2 3 3 2 2 4" xfId="16784"/>
    <cellStyle name="Normal 3 2 3 3 2 2 4 2" xfId="16785"/>
    <cellStyle name="Normal 3 2 3 3 2 2 4 3" xfId="16786"/>
    <cellStyle name="Normal 3 2 3 3 2 2 4 4" xfId="16787"/>
    <cellStyle name="Normal 3 2 3 3 2 2 5" xfId="16788"/>
    <cellStyle name="Normal 3 2 3 3 2 2 6" xfId="16789"/>
    <cellStyle name="Normal 3 2 3 3 2 2 7" xfId="16790"/>
    <cellStyle name="Normal 3 2 3 3 2 3" xfId="16791"/>
    <cellStyle name="Normal 3 2 3 3 2 3 2" xfId="16792"/>
    <cellStyle name="Normal 3 2 3 3 2 3 2 2" xfId="16793"/>
    <cellStyle name="Normal 3 2 3 3 2 3 2 3" xfId="16794"/>
    <cellStyle name="Normal 3 2 3 3 2 3 2 4" xfId="16795"/>
    <cellStyle name="Normal 3 2 3 3 2 3 3" xfId="16796"/>
    <cellStyle name="Normal 3 2 3 3 2 3 4" xfId="16797"/>
    <cellStyle name="Normal 3 2 3 3 2 3 5" xfId="16798"/>
    <cellStyle name="Normal 3 2 3 3 2 4" xfId="16799"/>
    <cellStyle name="Normal 3 2 3 3 2 4 2" xfId="16800"/>
    <cellStyle name="Normal 3 2 3 3 2 4 2 2" xfId="16801"/>
    <cellStyle name="Normal 3 2 3 3 2 4 2 3" xfId="16802"/>
    <cellStyle name="Normal 3 2 3 3 2 4 2 4" xfId="16803"/>
    <cellStyle name="Normal 3 2 3 3 2 4 3" xfId="16804"/>
    <cellStyle name="Normal 3 2 3 3 2 4 4" xfId="16805"/>
    <cellStyle name="Normal 3 2 3 3 2 4 5" xfId="16806"/>
    <cellStyle name="Normal 3 2 3 3 2 5" xfId="16807"/>
    <cellStyle name="Normal 3 2 3 3 2 5 2" xfId="16808"/>
    <cellStyle name="Normal 3 2 3 3 2 5 3" xfId="16809"/>
    <cellStyle name="Normal 3 2 3 3 2 5 4" xfId="16810"/>
    <cellStyle name="Normal 3 2 3 3 2 6" xfId="16811"/>
    <cellStyle name="Normal 3 2 3 3 2 7" xfId="16812"/>
    <cellStyle name="Normal 3 2 3 3 2 8" xfId="16813"/>
    <cellStyle name="Normal 3 2 3 3 3" xfId="16814"/>
    <cellStyle name="Normal 3 2 3 3 3 2" xfId="16815"/>
    <cellStyle name="Normal 3 2 3 3 3 2 2" xfId="16816"/>
    <cellStyle name="Normal 3 2 3 3 3 2 2 2" xfId="16817"/>
    <cellStyle name="Normal 3 2 3 3 3 2 2 3" xfId="16818"/>
    <cellStyle name="Normal 3 2 3 3 3 2 2 4" xfId="16819"/>
    <cellStyle name="Normal 3 2 3 3 3 2 3" xfId="16820"/>
    <cellStyle name="Normal 3 2 3 3 3 2 4" xfId="16821"/>
    <cellStyle name="Normal 3 2 3 3 3 2 5" xfId="16822"/>
    <cellStyle name="Normal 3 2 3 3 3 3" xfId="16823"/>
    <cellStyle name="Normal 3 2 3 3 3 3 2" xfId="16824"/>
    <cellStyle name="Normal 3 2 3 3 3 3 2 2" xfId="16825"/>
    <cellStyle name="Normal 3 2 3 3 3 3 2 3" xfId="16826"/>
    <cellStyle name="Normal 3 2 3 3 3 3 2 4" xfId="16827"/>
    <cellStyle name="Normal 3 2 3 3 3 3 3" xfId="16828"/>
    <cellStyle name="Normal 3 2 3 3 3 3 4" xfId="16829"/>
    <cellStyle name="Normal 3 2 3 3 3 3 5" xfId="16830"/>
    <cellStyle name="Normal 3 2 3 3 3 4" xfId="16831"/>
    <cellStyle name="Normal 3 2 3 3 3 4 2" xfId="16832"/>
    <cellStyle name="Normal 3 2 3 3 3 4 3" xfId="16833"/>
    <cellStyle name="Normal 3 2 3 3 3 4 4" xfId="16834"/>
    <cellStyle name="Normal 3 2 3 3 3 5" xfId="16835"/>
    <cellStyle name="Normal 3 2 3 3 3 6" xfId="16836"/>
    <cellStyle name="Normal 3 2 3 3 3 7" xfId="16837"/>
    <cellStyle name="Normal 3 2 3 3 4" xfId="16838"/>
    <cellStyle name="Normal 3 2 3 3 4 2" xfId="16839"/>
    <cellStyle name="Normal 3 2 3 3 4 2 2" xfId="16840"/>
    <cellStyle name="Normal 3 2 3 3 4 2 3" xfId="16841"/>
    <cellStyle name="Normal 3 2 3 3 4 2 4" xfId="16842"/>
    <cellStyle name="Normal 3 2 3 3 4 3" xfId="16843"/>
    <cellStyle name="Normal 3 2 3 3 4 4" xfId="16844"/>
    <cellStyle name="Normal 3 2 3 3 4 5" xfId="16845"/>
    <cellStyle name="Normal 3 2 3 3 5" xfId="16846"/>
    <cellStyle name="Normal 3 2 3 3 5 2" xfId="16847"/>
    <cellStyle name="Normal 3 2 3 3 5 2 2" xfId="16848"/>
    <cellStyle name="Normal 3 2 3 3 5 2 3" xfId="16849"/>
    <cellStyle name="Normal 3 2 3 3 5 2 4" xfId="16850"/>
    <cellStyle name="Normal 3 2 3 3 5 3" xfId="16851"/>
    <cellStyle name="Normal 3 2 3 3 5 4" xfId="16852"/>
    <cellStyle name="Normal 3 2 3 3 5 5" xfId="16853"/>
    <cellStyle name="Normal 3 2 3 3 6" xfId="16854"/>
    <cellStyle name="Normal 3 2 3 3 6 2" xfId="16855"/>
    <cellStyle name="Normal 3 2 3 3 6 3" xfId="16856"/>
    <cellStyle name="Normal 3 2 3 3 6 4" xfId="16857"/>
    <cellStyle name="Normal 3 2 3 3 7" xfId="16858"/>
    <cellStyle name="Normal 3 2 3 3 8" xfId="16859"/>
    <cellStyle name="Normal 3 2 3 3 9" xfId="16860"/>
    <cellStyle name="Normal 3 2 3 4" xfId="16861"/>
    <cellStyle name="Normal 3 2 3 5" xfId="16862"/>
    <cellStyle name="Normal 3 2 3 6" xfId="16863"/>
    <cellStyle name="Normal 3 2 3 7" xfId="16864"/>
    <cellStyle name="Normal 3 2 3 8" xfId="16865"/>
    <cellStyle name="Normal 3 2 3 9" xfId="16866"/>
    <cellStyle name="Normal 3 2 4" xfId="16867"/>
    <cellStyle name="Normal 3 2 4 2" xfId="16868"/>
    <cellStyle name="Normal 3 2 4 2 2" xfId="16869"/>
    <cellStyle name="Normal 3 2 4 2 2 2" xfId="16870"/>
    <cellStyle name="Normal 3 2 4 2 2 2 2" xfId="16871"/>
    <cellStyle name="Normal 3 2 4 2 2 2 2 2" xfId="16872"/>
    <cellStyle name="Normal 3 2 4 2 2 2 2 3" xfId="16873"/>
    <cellStyle name="Normal 3 2 4 2 2 2 2 4" xfId="16874"/>
    <cellStyle name="Normal 3 2 4 2 2 2 3" xfId="16875"/>
    <cellStyle name="Normal 3 2 4 2 2 2 4" xfId="16876"/>
    <cellStyle name="Normal 3 2 4 2 2 2 5" xfId="16877"/>
    <cellStyle name="Normal 3 2 4 2 2 3" xfId="16878"/>
    <cellStyle name="Normal 3 2 4 2 2 3 2" xfId="16879"/>
    <cellStyle name="Normal 3 2 4 2 2 3 2 2" xfId="16880"/>
    <cellStyle name="Normal 3 2 4 2 2 3 2 3" xfId="16881"/>
    <cellStyle name="Normal 3 2 4 2 2 3 2 4" xfId="16882"/>
    <cellStyle name="Normal 3 2 4 2 2 3 3" xfId="16883"/>
    <cellStyle name="Normal 3 2 4 2 2 3 4" xfId="16884"/>
    <cellStyle name="Normal 3 2 4 2 2 3 5" xfId="16885"/>
    <cellStyle name="Normal 3 2 4 2 2 4" xfId="16886"/>
    <cellStyle name="Normal 3 2 4 2 2 4 2" xfId="16887"/>
    <cellStyle name="Normal 3 2 4 2 2 4 3" xfId="16888"/>
    <cellStyle name="Normal 3 2 4 2 2 4 4" xfId="16889"/>
    <cellStyle name="Normal 3 2 4 2 2 5" xfId="16890"/>
    <cellStyle name="Normal 3 2 4 2 2 6" xfId="16891"/>
    <cellStyle name="Normal 3 2 4 2 2 7" xfId="16892"/>
    <cellStyle name="Normal 3 2 4 2 3" xfId="16893"/>
    <cellStyle name="Normal 3 2 4 2 3 2" xfId="16894"/>
    <cellStyle name="Normal 3 2 4 2 3 2 2" xfId="16895"/>
    <cellStyle name="Normal 3 2 4 2 3 2 3" xfId="16896"/>
    <cellStyle name="Normal 3 2 4 2 3 2 4" xfId="16897"/>
    <cellStyle name="Normal 3 2 4 2 3 3" xfId="16898"/>
    <cellStyle name="Normal 3 2 4 2 3 4" xfId="16899"/>
    <cellStyle name="Normal 3 2 4 2 3 5" xfId="16900"/>
    <cellStyle name="Normal 3 2 4 2 4" xfId="16901"/>
    <cellStyle name="Normal 3 2 4 2 4 2" xfId="16902"/>
    <cellStyle name="Normal 3 2 4 2 4 2 2" xfId="16903"/>
    <cellStyle name="Normal 3 2 4 2 4 2 3" xfId="16904"/>
    <cellStyle name="Normal 3 2 4 2 4 2 4" xfId="16905"/>
    <cellStyle name="Normal 3 2 4 2 4 3" xfId="16906"/>
    <cellStyle name="Normal 3 2 4 2 4 4" xfId="16907"/>
    <cellStyle name="Normal 3 2 4 2 4 5" xfId="16908"/>
    <cellStyle name="Normal 3 2 4 2 5" xfId="16909"/>
    <cellStyle name="Normal 3 2 4 2 5 2" xfId="16910"/>
    <cellStyle name="Normal 3 2 4 2 5 3" xfId="16911"/>
    <cellStyle name="Normal 3 2 4 2 5 4" xfId="16912"/>
    <cellStyle name="Normal 3 2 4 2 6" xfId="16913"/>
    <cellStyle name="Normal 3 2 4 2 7" xfId="16914"/>
    <cellStyle name="Normal 3 2 4 2 8" xfId="16915"/>
    <cellStyle name="Normal 3 2 4 3" xfId="16916"/>
    <cellStyle name="Normal 3 2 4 3 2" xfId="16917"/>
    <cellStyle name="Normal 3 2 4 3 2 2" xfId="16918"/>
    <cellStyle name="Normal 3 2 4 3 2 2 2" xfId="16919"/>
    <cellStyle name="Normal 3 2 4 3 2 2 3" xfId="16920"/>
    <cellStyle name="Normal 3 2 4 3 2 2 4" xfId="16921"/>
    <cellStyle name="Normal 3 2 4 3 2 3" xfId="16922"/>
    <cellStyle name="Normal 3 2 4 3 2 4" xfId="16923"/>
    <cellStyle name="Normal 3 2 4 3 2 5" xfId="16924"/>
    <cellStyle name="Normal 3 2 4 3 3" xfId="16925"/>
    <cellStyle name="Normal 3 2 4 3 3 2" xfId="16926"/>
    <cellStyle name="Normal 3 2 4 3 3 2 2" xfId="16927"/>
    <cellStyle name="Normal 3 2 4 3 3 2 3" xfId="16928"/>
    <cellStyle name="Normal 3 2 4 3 3 2 4" xfId="16929"/>
    <cellStyle name="Normal 3 2 4 3 3 3" xfId="16930"/>
    <cellStyle name="Normal 3 2 4 3 3 4" xfId="16931"/>
    <cellStyle name="Normal 3 2 4 3 3 5" xfId="16932"/>
    <cellStyle name="Normal 3 2 4 3 4" xfId="16933"/>
    <cellStyle name="Normal 3 2 4 3 4 2" xfId="16934"/>
    <cellStyle name="Normal 3 2 4 3 4 3" xfId="16935"/>
    <cellStyle name="Normal 3 2 4 3 4 4" xfId="16936"/>
    <cellStyle name="Normal 3 2 4 3 5" xfId="16937"/>
    <cellStyle name="Normal 3 2 4 3 6" xfId="16938"/>
    <cellStyle name="Normal 3 2 4 3 7" xfId="16939"/>
    <cellStyle name="Normal 3 2 4 4" xfId="16940"/>
    <cellStyle name="Normal 3 2 4 4 2" xfId="16941"/>
    <cellStyle name="Normal 3 2 4 4 2 2" xfId="16942"/>
    <cellStyle name="Normal 3 2 4 4 2 3" xfId="16943"/>
    <cellStyle name="Normal 3 2 4 4 2 4" xfId="16944"/>
    <cellStyle name="Normal 3 2 4 4 3" xfId="16945"/>
    <cellStyle name="Normal 3 2 4 4 4" xfId="16946"/>
    <cellStyle name="Normal 3 2 4 4 5" xfId="16947"/>
    <cellStyle name="Normal 3 2 4 5" xfId="16948"/>
    <cellStyle name="Normal 3 2 4 5 2" xfId="16949"/>
    <cellStyle name="Normal 3 2 4 5 2 2" xfId="16950"/>
    <cellStyle name="Normal 3 2 4 5 2 3" xfId="16951"/>
    <cellStyle name="Normal 3 2 4 5 2 4" xfId="16952"/>
    <cellStyle name="Normal 3 2 4 5 3" xfId="16953"/>
    <cellStyle name="Normal 3 2 4 5 4" xfId="16954"/>
    <cellStyle name="Normal 3 2 4 5 5" xfId="16955"/>
    <cellStyle name="Normal 3 2 4 6" xfId="16956"/>
    <cellStyle name="Normal 3 2 4 6 2" xfId="16957"/>
    <cellStyle name="Normal 3 2 4 6 3" xfId="16958"/>
    <cellStyle name="Normal 3 2 4 6 4" xfId="16959"/>
    <cellStyle name="Normal 3 2 4 7" xfId="16960"/>
    <cellStyle name="Normal 3 2 4 8" xfId="16961"/>
    <cellStyle name="Normal 3 2 4 9" xfId="16962"/>
    <cellStyle name="Normal 3 2 5" xfId="16963"/>
    <cellStyle name="Normal 3 2 5 2" xfId="16964"/>
    <cellStyle name="Normal 3 2 5 2 2" xfId="16965"/>
    <cellStyle name="Normal 3 2 5 2 2 2" xfId="16966"/>
    <cellStyle name="Normal 3 2 5 2 2 2 2" xfId="16967"/>
    <cellStyle name="Normal 3 2 5 2 2 2 2 2" xfId="16968"/>
    <cellStyle name="Normal 3 2 5 2 2 2 2 3" xfId="16969"/>
    <cellStyle name="Normal 3 2 5 2 2 2 2 4" xfId="16970"/>
    <cellStyle name="Normal 3 2 5 2 2 2 3" xfId="16971"/>
    <cellStyle name="Normal 3 2 5 2 2 2 4" xfId="16972"/>
    <cellStyle name="Normal 3 2 5 2 2 2 5" xfId="16973"/>
    <cellStyle name="Normal 3 2 5 2 2 3" xfId="16974"/>
    <cellStyle name="Normal 3 2 5 2 2 3 2" xfId="16975"/>
    <cellStyle name="Normal 3 2 5 2 2 3 2 2" xfId="16976"/>
    <cellStyle name="Normal 3 2 5 2 2 3 2 3" xfId="16977"/>
    <cellStyle name="Normal 3 2 5 2 2 3 2 4" xfId="16978"/>
    <cellStyle name="Normal 3 2 5 2 2 3 3" xfId="16979"/>
    <cellStyle name="Normal 3 2 5 2 2 3 4" xfId="16980"/>
    <cellStyle name="Normal 3 2 5 2 2 3 5" xfId="16981"/>
    <cellStyle name="Normal 3 2 5 2 2 4" xfId="16982"/>
    <cellStyle name="Normal 3 2 5 2 2 4 2" xfId="16983"/>
    <cellStyle name="Normal 3 2 5 2 2 4 3" xfId="16984"/>
    <cellStyle name="Normal 3 2 5 2 2 4 4" xfId="16985"/>
    <cellStyle name="Normal 3 2 5 2 2 5" xfId="16986"/>
    <cellStyle name="Normal 3 2 5 2 2 6" xfId="16987"/>
    <cellStyle name="Normal 3 2 5 2 2 7" xfId="16988"/>
    <cellStyle name="Normal 3 2 5 2 3" xfId="16989"/>
    <cellStyle name="Normal 3 2 5 2 3 2" xfId="16990"/>
    <cellStyle name="Normal 3 2 5 2 3 2 2" xfId="16991"/>
    <cellStyle name="Normal 3 2 5 2 3 2 3" xfId="16992"/>
    <cellStyle name="Normal 3 2 5 2 3 2 4" xfId="16993"/>
    <cellStyle name="Normal 3 2 5 2 3 3" xfId="16994"/>
    <cellStyle name="Normal 3 2 5 2 3 4" xfId="16995"/>
    <cellStyle name="Normal 3 2 5 2 3 5" xfId="16996"/>
    <cellStyle name="Normal 3 2 5 2 4" xfId="16997"/>
    <cellStyle name="Normal 3 2 5 2 4 2" xfId="16998"/>
    <cellStyle name="Normal 3 2 5 2 4 2 2" xfId="16999"/>
    <cellStyle name="Normal 3 2 5 2 4 2 3" xfId="17000"/>
    <cellStyle name="Normal 3 2 5 2 4 2 4" xfId="17001"/>
    <cellStyle name="Normal 3 2 5 2 4 3" xfId="17002"/>
    <cellStyle name="Normal 3 2 5 2 4 4" xfId="17003"/>
    <cellStyle name="Normal 3 2 5 2 4 5" xfId="17004"/>
    <cellStyle name="Normal 3 2 5 2 5" xfId="17005"/>
    <cellStyle name="Normal 3 2 5 2 5 2" xfId="17006"/>
    <cellStyle name="Normal 3 2 5 2 5 3" xfId="17007"/>
    <cellStyle name="Normal 3 2 5 2 5 4" xfId="17008"/>
    <cellStyle name="Normal 3 2 5 2 6" xfId="17009"/>
    <cellStyle name="Normal 3 2 5 2 7" xfId="17010"/>
    <cellStyle name="Normal 3 2 5 2 8" xfId="17011"/>
    <cellStyle name="Normal 3 2 5 3" xfId="17012"/>
    <cellStyle name="Normal 3 2 5 3 2" xfId="17013"/>
    <cellStyle name="Normal 3 2 5 3 2 2" xfId="17014"/>
    <cellStyle name="Normal 3 2 5 3 2 2 2" xfId="17015"/>
    <cellStyle name="Normal 3 2 5 3 2 2 3" xfId="17016"/>
    <cellStyle name="Normal 3 2 5 3 2 2 4" xfId="17017"/>
    <cellStyle name="Normal 3 2 5 3 2 3" xfId="17018"/>
    <cellStyle name="Normal 3 2 5 3 2 4" xfId="17019"/>
    <cellStyle name="Normal 3 2 5 3 2 5" xfId="17020"/>
    <cellStyle name="Normal 3 2 5 3 3" xfId="17021"/>
    <cellStyle name="Normal 3 2 5 3 3 2" xfId="17022"/>
    <cellStyle name="Normal 3 2 5 3 3 2 2" xfId="17023"/>
    <cellStyle name="Normal 3 2 5 3 3 2 3" xfId="17024"/>
    <cellStyle name="Normal 3 2 5 3 3 2 4" xfId="17025"/>
    <cellStyle name="Normal 3 2 5 3 3 3" xfId="17026"/>
    <cellStyle name="Normal 3 2 5 3 3 4" xfId="17027"/>
    <cellStyle name="Normal 3 2 5 3 3 5" xfId="17028"/>
    <cellStyle name="Normal 3 2 5 3 4" xfId="17029"/>
    <cellStyle name="Normal 3 2 5 3 4 2" xfId="17030"/>
    <cellStyle name="Normal 3 2 5 3 4 3" xfId="17031"/>
    <cellStyle name="Normal 3 2 5 3 4 4" xfId="17032"/>
    <cellStyle name="Normal 3 2 5 3 5" xfId="17033"/>
    <cellStyle name="Normal 3 2 5 3 6" xfId="17034"/>
    <cellStyle name="Normal 3 2 5 3 7" xfId="17035"/>
    <cellStyle name="Normal 3 2 5 4" xfId="17036"/>
    <cellStyle name="Normal 3 2 5 4 2" xfId="17037"/>
    <cellStyle name="Normal 3 2 5 4 2 2" xfId="17038"/>
    <cellStyle name="Normal 3 2 5 4 2 3" xfId="17039"/>
    <cellStyle name="Normal 3 2 5 4 2 4" xfId="17040"/>
    <cellStyle name="Normal 3 2 5 4 3" xfId="17041"/>
    <cellStyle name="Normal 3 2 5 4 4" xfId="17042"/>
    <cellStyle name="Normal 3 2 5 4 5" xfId="17043"/>
    <cellStyle name="Normal 3 2 5 5" xfId="17044"/>
    <cellStyle name="Normal 3 2 5 5 2" xfId="17045"/>
    <cellStyle name="Normal 3 2 5 5 2 2" xfId="17046"/>
    <cellStyle name="Normal 3 2 5 5 2 3" xfId="17047"/>
    <cellStyle name="Normal 3 2 5 5 2 4" xfId="17048"/>
    <cellStyle name="Normal 3 2 5 5 3" xfId="17049"/>
    <cellStyle name="Normal 3 2 5 5 4" xfId="17050"/>
    <cellStyle name="Normal 3 2 5 5 5" xfId="17051"/>
    <cellStyle name="Normal 3 2 5 6" xfId="17052"/>
    <cellStyle name="Normal 3 2 5 6 2" xfId="17053"/>
    <cellStyle name="Normal 3 2 5 6 3" xfId="17054"/>
    <cellStyle name="Normal 3 2 5 6 4" xfId="17055"/>
    <cellStyle name="Normal 3 2 5 7" xfId="17056"/>
    <cellStyle name="Normal 3 2 5 8" xfId="17057"/>
    <cellStyle name="Normal 3 2 5 9" xfId="17058"/>
    <cellStyle name="Normal 3 2 6" xfId="17059"/>
    <cellStyle name="Normal 3 2 6 2" xfId="17060"/>
    <cellStyle name="Normal 3 2 6 2 2" xfId="17061"/>
    <cellStyle name="Normal 3 2 6 2 2 2" xfId="17062"/>
    <cellStyle name="Normal 3 2 6 2 2 2 2" xfId="17063"/>
    <cellStyle name="Normal 3 2 6 2 2 2 2 2" xfId="17064"/>
    <cellStyle name="Normal 3 2 6 2 2 2 2 3" xfId="17065"/>
    <cellStyle name="Normal 3 2 6 2 2 2 2 4" xfId="17066"/>
    <cellStyle name="Normal 3 2 6 2 2 2 3" xfId="17067"/>
    <cellStyle name="Normal 3 2 6 2 2 2 4" xfId="17068"/>
    <cellStyle name="Normal 3 2 6 2 2 2 5" xfId="17069"/>
    <cellStyle name="Normal 3 2 6 2 2 3" xfId="17070"/>
    <cellStyle name="Normal 3 2 6 2 2 3 2" xfId="17071"/>
    <cellStyle name="Normal 3 2 6 2 2 3 2 2" xfId="17072"/>
    <cellStyle name="Normal 3 2 6 2 2 3 2 3" xfId="17073"/>
    <cellStyle name="Normal 3 2 6 2 2 3 2 4" xfId="17074"/>
    <cellStyle name="Normal 3 2 6 2 2 3 3" xfId="17075"/>
    <cellStyle name="Normal 3 2 6 2 2 3 4" xfId="17076"/>
    <cellStyle name="Normal 3 2 6 2 2 3 5" xfId="17077"/>
    <cellStyle name="Normal 3 2 6 2 2 4" xfId="17078"/>
    <cellStyle name="Normal 3 2 6 2 2 4 2" xfId="17079"/>
    <cellStyle name="Normal 3 2 6 2 2 4 3" xfId="17080"/>
    <cellStyle name="Normal 3 2 6 2 2 4 4" xfId="17081"/>
    <cellStyle name="Normal 3 2 6 2 2 5" xfId="17082"/>
    <cellStyle name="Normal 3 2 6 2 2 6" xfId="17083"/>
    <cellStyle name="Normal 3 2 6 2 2 7" xfId="17084"/>
    <cellStyle name="Normal 3 2 6 2 3" xfId="17085"/>
    <cellStyle name="Normal 3 2 6 2 3 2" xfId="17086"/>
    <cellStyle name="Normal 3 2 6 2 3 2 2" xfId="17087"/>
    <cellStyle name="Normal 3 2 6 2 3 2 3" xfId="17088"/>
    <cellStyle name="Normal 3 2 6 2 3 2 4" xfId="17089"/>
    <cellStyle name="Normal 3 2 6 2 3 3" xfId="17090"/>
    <cellStyle name="Normal 3 2 6 2 3 4" xfId="17091"/>
    <cellStyle name="Normal 3 2 6 2 3 5" xfId="17092"/>
    <cellStyle name="Normal 3 2 6 2 4" xfId="17093"/>
    <cellStyle name="Normal 3 2 6 2 4 2" xfId="17094"/>
    <cellStyle name="Normal 3 2 6 2 4 2 2" xfId="17095"/>
    <cellStyle name="Normal 3 2 6 2 4 2 3" xfId="17096"/>
    <cellStyle name="Normal 3 2 6 2 4 2 4" xfId="17097"/>
    <cellStyle name="Normal 3 2 6 2 4 3" xfId="17098"/>
    <cellStyle name="Normal 3 2 6 2 4 4" xfId="17099"/>
    <cellStyle name="Normal 3 2 6 2 4 5" xfId="17100"/>
    <cellStyle name="Normal 3 2 6 2 5" xfId="17101"/>
    <cellStyle name="Normal 3 2 6 2 5 2" xfId="17102"/>
    <cellStyle name="Normal 3 2 6 2 5 3" xfId="17103"/>
    <cellStyle name="Normal 3 2 6 2 5 4" xfId="17104"/>
    <cellStyle name="Normal 3 2 6 2 6" xfId="17105"/>
    <cellStyle name="Normal 3 2 6 2 7" xfId="17106"/>
    <cellStyle name="Normal 3 2 6 2 8" xfId="17107"/>
    <cellStyle name="Normal 3 2 6 3" xfId="17108"/>
    <cellStyle name="Normal 3 2 6 3 2" xfId="17109"/>
    <cellStyle name="Normal 3 2 6 3 2 2" xfId="17110"/>
    <cellStyle name="Normal 3 2 6 3 2 2 2" xfId="17111"/>
    <cellStyle name="Normal 3 2 6 3 2 2 3" xfId="17112"/>
    <cellStyle name="Normal 3 2 6 3 2 2 4" xfId="17113"/>
    <cellStyle name="Normal 3 2 6 3 2 3" xfId="17114"/>
    <cellStyle name="Normal 3 2 6 3 2 4" xfId="17115"/>
    <cellStyle name="Normal 3 2 6 3 2 5" xfId="17116"/>
    <cellStyle name="Normal 3 2 6 3 3" xfId="17117"/>
    <cellStyle name="Normal 3 2 6 3 3 2" xfId="17118"/>
    <cellStyle name="Normal 3 2 6 3 3 2 2" xfId="17119"/>
    <cellStyle name="Normal 3 2 6 3 3 2 3" xfId="17120"/>
    <cellStyle name="Normal 3 2 6 3 3 2 4" xfId="17121"/>
    <cellStyle name="Normal 3 2 6 3 3 3" xfId="17122"/>
    <cellStyle name="Normal 3 2 6 3 3 4" xfId="17123"/>
    <cellStyle name="Normal 3 2 6 3 3 5" xfId="17124"/>
    <cellStyle name="Normal 3 2 6 3 4" xfId="17125"/>
    <cellStyle name="Normal 3 2 6 3 4 2" xfId="17126"/>
    <cellStyle name="Normal 3 2 6 3 4 3" xfId="17127"/>
    <cellStyle name="Normal 3 2 6 3 4 4" xfId="17128"/>
    <cellStyle name="Normal 3 2 6 3 5" xfId="17129"/>
    <cellStyle name="Normal 3 2 6 3 6" xfId="17130"/>
    <cellStyle name="Normal 3 2 6 3 7" xfId="17131"/>
    <cellStyle name="Normal 3 2 6 4" xfId="17132"/>
    <cellStyle name="Normal 3 2 6 4 2" xfId="17133"/>
    <cellStyle name="Normal 3 2 6 4 2 2" xfId="17134"/>
    <cellStyle name="Normal 3 2 6 4 2 3" xfId="17135"/>
    <cellStyle name="Normal 3 2 6 4 2 4" xfId="17136"/>
    <cellStyle name="Normal 3 2 6 4 3" xfId="17137"/>
    <cellStyle name="Normal 3 2 6 4 4" xfId="17138"/>
    <cellStyle name="Normal 3 2 6 4 5" xfId="17139"/>
    <cellStyle name="Normal 3 2 6 5" xfId="17140"/>
    <cellStyle name="Normal 3 2 6 5 2" xfId="17141"/>
    <cellStyle name="Normal 3 2 6 5 2 2" xfId="17142"/>
    <cellStyle name="Normal 3 2 6 5 2 3" xfId="17143"/>
    <cellStyle name="Normal 3 2 6 5 2 4" xfId="17144"/>
    <cellStyle name="Normal 3 2 6 5 3" xfId="17145"/>
    <cellStyle name="Normal 3 2 6 5 4" xfId="17146"/>
    <cellStyle name="Normal 3 2 6 5 5" xfId="17147"/>
    <cellStyle name="Normal 3 2 6 6" xfId="17148"/>
    <cellStyle name="Normal 3 2 6 6 2" xfId="17149"/>
    <cellStyle name="Normal 3 2 6 6 3" xfId="17150"/>
    <cellStyle name="Normal 3 2 6 6 4" xfId="17151"/>
    <cellStyle name="Normal 3 2 6 7" xfId="17152"/>
    <cellStyle name="Normal 3 2 6 8" xfId="17153"/>
    <cellStyle name="Normal 3 2 6 9" xfId="17154"/>
    <cellStyle name="Normal 3 2 7" xfId="17155"/>
    <cellStyle name="Normal 3 2 7 2" xfId="17156"/>
    <cellStyle name="Normal 3 2 7 2 2" xfId="17157"/>
    <cellStyle name="Normal 3 2 7 2 2 2" xfId="17158"/>
    <cellStyle name="Normal 3 2 7 2 2 2 2" xfId="17159"/>
    <cellStyle name="Normal 3 2 7 2 2 2 2 2" xfId="17160"/>
    <cellStyle name="Normal 3 2 7 2 2 2 2 3" xfId="17161"/>
    <cellStyle name="Normal 3 2 7 2 2 2 2 4" xfId="17162"/>
    <cellStyle name="Normal 3 2 7 2 2 2 3" xfId="17163"/>
    <cellStyle name="Normal 3 2 7 2 2 2 4" xfId="17164"/>
    <cellStyle name="Normal 3 2 7 2 2 2 5" xfId="17165"/>
    <cellStyle name="Normal 3 2 7 2 2 3" xfId="17166"/>
    <cellStyle name="Normal 3 2 7 2 2 3 2" xfId="17167"/>
    <cellStyle name="Normal 3 2 7 2 2 3 2 2" xfId="17168"/>
    <cellStyle name="Normal 3 2 7 2 2 3 2 3" xfId="17169"/>
    <cellStyle name="Normal 3 2 7 2 2 3 2 4" xfId="17170"/>
    <cellStyle name="Normal 3 2 7 2 2 3 3" xfId="17171"/>
    <cellStyle name="Normal 3 2 7 2 2 3 4" xfId="17172"/>
    <cellStyle name="Normal 3 2 7 2 2 3 5" xfId="17173"/>
    <cellStyle name="Normal 3 2 7 2 2 4" xfId="17174"/>
    <cellStyle name="Normal 3 2 7 2 2 4 2" xfId="17175"/>
    <cellStyle name="Normal 3 2 7 2 2 4 3" xfId="17176"/>
    <cellStyle name="Normal 3 2 7 2 2 4 4" xfId="17177"/>
    <cellStyle name="Normal 3 2 7 2 2 5" xfId="17178"/>
    <cellStyle name="Normal 3 2 7 2 2 6" xfId="17179"/>
    <cellStyle name="Normal 3 2 7 2 2 7" xfId="17180"/>
    <cellStyle name="Normal 3 2 7 2 3" xfId="17181"/>
    <cellStyle name="Normal 3 2 7 2 3 2" xfId="17182"/>
    <cellStyle name="Normal 3 2 7 2 3 2 2" xfId="17183"/>
    <cellStyle name="Normal 3 2 7 2 3 2 3" xfId="17184"/>
    <cellStyle name="Normal 3 2 7 2 3 2 4" xfId="17185"/>
    <cellStyle name="Normal 3 2 7 2 3 3" xfId="17186"/>
    <cellStyle name="Normal 3 2 7 2 3 4" xfId="17187"/>
    <cellStyle name="Normal 3 2 7 2 3 5" xfId="17188"/>
    <cellStyle name="Normal 3 2 7 2 4" xfId="17189"/>
    <cellStyle name="Normal 3 2 7 2 4 2" xfId="17190"/>
    <cellStyle name="Normal 3 2 7 2 4 2 2" xfId="17191"/>
    <cellStyle name="Normal 3 2 7 2 4 2 3" xfId="17192"/>
    <cellStyle name="Normal 3 2 7 2 4 2 4" xfId="17193"/>
    <cellStyle name="Normal 3 2 7 2 4 3" xfId="17194"/>
    <cellStyle name="Normal 3 2 7 2 4 4" xfId="17195"/>
    <cellStyle name="Normal 3 2 7 2 4 5" xfId="17196"/>
    <cellStyle name="Normal 3 2 7 2 5" xfId="17197"/>
    <cellStyle name="Normal 3 2 7 2 5 2" xfId="17198"/>
    <cellStyle name="Normal 3 2 7 2 5 3" xfId="17199"/>
    <cellStyle name="Normal 3 2 7 2 5 4" xfId="17200"/>
    <cellStyle name="Normal 3 2 7 2 6" xfId="17201"/>
    <cellStyle name="Normal 3 2 7 2 7" xfId="17202"/>
    <cellStyle name="Normal 3 2 7 2 8" xfId="17203"/>
    <cellStyle name="Normal 3 2 7 3" xfId="17204"/>
    <cellStyle name="Normal 3 2 7 3 2" xfId="17205"/>
    <cellStyle name="Normal 3 2 7 3 2 2" xfId="17206"/>
    <cellStyle name="Normal 3 2 7 3 2 2 2" xfId="17207"/>
    <cellStyle name="Normal 3 2 7 3 2 2 3" xfId="17208"/>
    <cellStyle name="Normal 3 2 7 3 2 2 4" xfId="17209"/>
    <cellStyle name="Normal 3 2 7 3 2 3" xfId="17210"/>
    <cellStyle name="Normal 3 2 7 3 2 4" xfId="17211"/>
    <cellStyle name="Normal 3 2 7 3 2 5" xfId="17212"/>
    <cellStyle name="Normal 3 2 7 3 3" xfId="17213"/>
    <cellStyle name="Normal 3 2 7 3 3 2" xfId="17214"/>
    <cellStyle name="Normal 3 2 7 3 3 2 2" xfId="17215"/>
    <cellStyle name="Normal 3 2 7 3 3 2 3" xfId="17216"/>
    <cellStyle name="Normal 3 2 7 3 3 2 4" xfId="17217"/>
    <cellStyle name="Normal 3 2 7 3 3 3" xfId="17218"/>
    <cellStyle name="Normal 3 2 7 3 3 4" xfId="17219"/>
    <cellStyle name="Normal 3 2 7 3 3 5" xfId="17220"/>
    <cellStyle name="Normal 3 2 7 3 4" xfId="17221"/>
    <cellStyle name="Normal 3 2 7 3 4 2" xfId="17222"/>
    <cellStyle name="Normal 3 2 7 3 4 3" xfId="17223"/>
    <cellStyle name="Normal 3 2 7 3 4 4" xfId="17224"/>
    <cellStyle name="Normal 3 2 7 3 5" xfId="17225"/>
    <cellStyle name="Normal 3 2 7 3 6" xfId="17226"/>
    <cellStyle name="Normal 3 2 7 3 7" xfId="17227"/>
    <cellStyle name="Normal 3 2 7 4" xfId="17228"/>
    <cellStyle name="Normal 3 2 7 4 2" xfId="17229"/>
    <cellStyle name="Normal 3 2 7 4 2 2" xfId="17230"/>
    <cellStyle name="Normal 3 2 7 4 2 3" xfId="17231"/>
    <cellStyle name="Normal 3 2 7 4 2 4" xfId="17232"/>
    <cellStyle name="Normal 3 2 7 4 3" xfId="17233"/>
    <cellStyle name="Normal 3 2 7 4 4" xfId="17234"/>
    <cellStyle name="Normal 3 2 7 4 5" xfId="17235"/>
    <cellStyle name="Normal 3 2 7 5" xfId="17236"/>
    <cellStyle name="Normal 3 2 7 5 2" xfId="17237"/>
    <cellStyle name="Normal 3 2 7 5 2 2" xfId="17238"/>
    <cellStyle name="Normal 3 2 7 5 2 3" xfId="17239"/>
    <cellStyle name="Normal 3 2 7 5 2 4" xfId="17240"/>
    <cellStyle name="Normal 3 2 7 5 3" xfId="17241"/>
    <cellStyle name="Normal 3 2 7 5 4" xfId="17242"/>
    <cellStyle name="Normal 3 2 7 5 5" xfId="17243"/>
    <cellStyle name="Normal 3 2 7 6" xfId="17244"/>
    <cellStyle name="Normal 3 2 7 6 2" xfId="17245"/>
    <cellStyle name="Normal 3 2 7 6 3" xfId="17246"/>
    <cellStyle name="Normal 3 2 7 6 4" xfId="17247"/>
    <cellStyle name="Normal 3 2 7 7" xfId="17248"/>
    <cellStyle name="Normal 3 2 7 8" xfId="17249"/>
    <cellStyle name="Normal 3 2 7 9" xfId="17250"/>
    <cellStyle name="Normal 3 2 8" xfId="17251"/>
    <cellStyle name="Normal 3 2 8 2" xfId="17252"/>
    <cellStyle name="Normal 3 2 8 2 2" xfId="17253"/>
    <cellStyle name="Normal 3 2 8 2 2 2" xfId="17254"/>
    <cellStyle name="Normal 3 2 8 2 2 2 2" xfId="17255"/>
    <cellStyle name="Normal 3 2 8 2 2 2 2 2" xfId="17256"/>
    <cellStyle name="Normal 3 2 8 2 2 2 2 3" xfId="17257"/>
    <cellStyle name="Normal 3 2 8 2 2 2 2 4" xfId="17258"/>
    <cellStyle name="Normal 3 2 8 2 2 2 3" xfId="17259"/>
    <cellStyle name="Normal 3 2 8 2 2 2 4" xfId="17260"/>
    <cellStyle name="Normal 3 2 8 2 2 2 5" xfId="17261"/>
    <cellStyle name="Normal 3 2 8 2 2 3" xfId="17262"/>
    <cellStyle name="Normal 3 2 8 2 2 3 2" xfId="17263"/>
    <cellStyle name="Normal 3 2 8 2 2 3 2 2" xfId="17264"/>
    <cellStyle name="Normal 3 2 8 2 2 3 2 3" xfId="17265"/>
    <cellStyle name="Normal 3 2 8 2 2 3 2 4" xfId="17266"/>
    <cellStyle name="Normal 3 2 8 2 2 3 3" xfId="17267"/>
    <cellStyle name="Normal 3 2 8 2 2 3 4" xfId="17268"/>
    <cellStyle name="Normal 3 2 8 2 2 3 5" xfId="17269"/>
    <cellStyle name="Normal 3 2 8 2 2 4" xfId="17270"/>
    <cellStyle name="Normal 3 2 8 2 2 4 2" xfId="17271"/>
    <cellStyle name="Normal 3 2 8 2 2 4 3" xfId="17272"/>
    <cellStyle name="Normal 3 2 8 2 2 4 4" xfId="17273"/>
    <cellStyle name="Normal 3 2 8 2 2 5" xfId="17274"/>
    <cellStyle name="Normal 3 2 8 2 2 6" xfId="17275"/>
    <cellStyle name="Normal 3 2 8 2 2 7" xfId="17276"/>
    <cellStyle name="Normal 3 2 8 2 3" xfId="17277"/>
    <cellStyle name="Normal 3 2 8 2 3 2" xfId="17278"/>
    <cellStyle name="Normal 3 2 8 2 3 2 2" xfId="17279"/>
    <cellStyle name="Normal 3 2 8 2 3 2 3" xfId="17280"/>
    <cellStyle name="Normal 3 2 8 2 3 2 4" xfId="17281"/>
    <cellStyle name="Normal 3 2 8 2 3 3" xfId="17282"/>
    <cellStyle name="Normal 3 2 8 2 3 4" xfId="17283"/>
    <cellStyle name="Normal 3 2 8 2 3 5" xfId="17284"/>
    <cellStyle name="Normal 3 2 8 2 4" xfId="17285"/>
    <cellStyle name="Normal 3 2 8 2 4 2" xfId="17286"/>
    <cellStyle name="Normal 3 2 8 2 4 2 2" xfId="17287"/>
    <cellStyle name="Normal 3 2 8 2 4 2 3" xfId="17288"/>
    <cellStyle name="Normal 3 2 8 2 4 2 4" xfId="17289"/>
    <cellStyle name="Normal 3 2 8 2 4 3" xfId="17290"/>
    <cellStyle name="Normal 3 2 8 2 4 4" xfId="17291"/>
    <cellStyle name="Normal 3 2 8 2 4 5" xfId="17292"/>
    <cellStyle name="Normal 3 2 8 2 5" xfId="17293"/>
    <cellStyle name="Normal 3 2 8 2 5 2" xfId="17294"/>
    <cellStyle name="Normal 3 2 8 2 5 3" xfId="17295"/>
    <cellStyle name="Normal 3 2 8 2 5 4" xfId="17296"/>
    <cellStyle name="Normal 3 2 8 2 6" xfId="17297"/>
    <cellStyle name="Normal 3 2 8 2 7" xfId="17298"/>
    <cellStyle name="Normal 3 2 8 2 8" xfId="17299"/>
    <cellStyle name="Normal 3 2 8 3" xfId="17300"/>
    <cellStyle name="Normal 3 2 8 3 2" xfId="17301"/>
    <cellStyle name="Normal 3 2 8 3 2 2" xfId="17302"/>
    <cellStyle name="Normal 3 2 8 3 2 2 2" xfId="17303"/>
    <cellStyle name="Normal 3 2 8 3 2 2 3" xfId="17304"/>
    <cellStyle name="Normal 3 2 8 3 2 2 4" xfId="17305"/>
    <cellStyle name="Normal 3 2 8 3 2 3" xfId="17306"/>
    <cellStyle name="Normal 3 2 8 3 2 4" xfId="17307"/>
    <cellStyle name="Normal 3 2 8 3 2 5" xfId="17308"/>
    <cellStyle name="Normal 3 2 8 3 3" xfId="17309"/>
    <cellStyle name="Normal 3 2 8 3 3 2" xfId="17310"/>
    <cellStyle name="Normal 3 2 8 3 3 2 2" xfId="17311"/>
    <cellStyle name="Normal 3 2 8 3 3 2 3" xfId="17312"/>
    <cellStyle name="Normal 3 2 8 3 3 2 4" xfId="17313"/>
    <cellStyle name="Normal 3 2 8 3 3 3" xfId="17314"/>
    <cellStyle name="Normal 3 2 8 3 3 4" xfId="17315"/>
    <cellStyle name="Normal 3 2 8 3 3 5" xfId="17316"/>
    <cellStyle name="Normal 3 2 8 3 4" xfId="17317"/>
    <cellStyle name="Normal 3 2 8 3 4 2" xfId="17318"/>
    <cellStyle name="Normal 3 2 8 3 4 3" xfId="17319"/>
    <cellStyle name="Normal 3 2 8 3 4 4" xfId="17320"/>
    <cellStyle name="Normal 3 2 8 3 5" xfId="17321"/>
    <cellStyle name="Normal 3 2 8 3 6" xfId="17322"/>
    <cellStyle name="Normal 3 2 8 3 7" xfId="17323"/>
    <cellStyle name="Normal 3 2 8 4" xfId="17324"/>
    <cellStyle name="Normal 3 2 8 4 2" xfId="17325"/>
    <cellStyle name="Normal 3 2 8 4 2 2" xfId="17326"/>
    <cellStyle name="Normal 3 2 8 4 2 3" xfId="17327"/>
    <cellStyle name="Normal 3 2 8 4 2 4" xfId="17328"/>
    <cellStyle name="Normal 3 2 8 4 3" xfId="17329"/>
    <cellStyle name="Normal 3 2 8 4 4" xfId="17330"/>
    <cellStyle name="Normal 3 2 8 4 5" xfId="17331"/>
    <cellStyle name="Normal 3 2 8 5" xfId="17332"/>
    <cellStyle name="Normal 3 2 8 5 2" xfId="17333"/>
    <cellStyle name="Normal 3 2 8 5 2 2" xfId="17334"/>
    <cellStyle name="Normal 3 2 8 5 2 3" xfId="17335"/>
    <cellStyle name="Normal 3 2 8 5 2 4" xfId="17336"/>
    <cellStyle name="Normal 3 2 8 5 3" xfId="17337"/>
    <cellStyle name="Normal 3 2 8 5 4" xfId="17338"/>
    <cellStyle name="Normal 3 2 8 5 5" xfId="17339"/>
    <cellStyle name="Normal 3 2 8 6" xfId="17340"/>
    <cellStyle name="Normal 3 2 8 6 2" xfId="17341"/>
    <cellStyle name="Normal 3 2 8 6 3" xfId="17342"/>
    <cellStyle name="Normal 3 2 8 6 4" xfId="17343"/>
    <cellStyle name="Normal 3 2 8 7" xfId="17344"/>
    <cellStyle name="Normal 3 2 8 8" xfId="17345"/>
    <cellStyle name="Normal 3 2 8 9" xfId="17346"/>
    <cellStyle name="Normal 3 2 9" xfId="17347"/>
    <cellStyle name="Normal 3 2 9 2" xfId="17348"/>
    <cellStyle name="Normal 3 2 9 2 2" xfId="17349"/>
    <cellStyle name="Normal 3 2 9 2 2 2" xfId="17350"/>
    <cellStyle name="Normal 3 2 9 2 2 2 2" xfId="17351"/>
    <cellStyle name="Normal 3 2 9 2 2 2 2 2" xfId="17352"/>
    <cellStyle name="Normal 3 2 9 2 2 2 2 2 2" xfId="17353"/>
    <cellStyle name="Normal 3 2 9 2 2 2 2 2 3" xfId="17354"/>
    <cellStyle name="Normal 3 2 9 2 2 2 2 2 4" xfId="17355"/>
    <cellStyle name="Normal 3 2 9 2 2 2 2 3" xfId="17356"/>
    <cellStyle name="Normal 3 2 9 2 2 2 2 4" xfId="17357"/>
    <cellStyle name="Normal 3 2 9 2 2 2 2 5" xfId="17358"/>
    <cellStyle name="Normal 3 2 9 2 2 2 3" xfId="17359"/>
    <cellStyle name="Normal 3 2 9 2 2 2 3 2" xfId="17360"/>
    <cellStyle name="Normal 3 2 9 2 2 2 3 2 2" xfId="17361"/>
    <cellStyle name="Normal 3 2 9 2 2 2 3 2 3" xfId="17362"/>
    <cellStyle name="Normal 3 2 9 2 2 2 3 2 4" xfId="17363"/>
    <cellStyle name="Normal 3 2 9 2 2 2 3 3" xfId="17364"/>
    <cellStyle name="Normal 3 2 9 2 2 2 3 4" xfId="17365"/>
    <cellStyle name="Normal 3 2 9 2 2 2 3 5" xfId="17366"/>
    <cellStyle name="Normal 3 2 9 2 2 2 4" xfId="17367"/>
    <cellStyle name="Normal 3 2 9 2 2 2 4 2" xfId="17368"/>
    <cellStyle name="Normal 3 2 9 2 2 2 4 3" xfId="17369"/>
    <cellStyle name="Normal 3 2 9 2 2 2 4 4" xfId="17370"/>
    <cellStyle name="Normal 3 2 9 2 2 2 5" xfId="17371"/>
    <cellStyle name="Normal 3 2 9 2 2 2 6" xfId="17372"/>
    <cellStyle name="Normal 3 2 9 2 2 2 7" xfId="17373"/>
    <cellStyle name="Normal 3 2 9 2 2 3" xfId="17374"/>
    <cellStyle name="Normal 3 2 9 2 2 3 2" xfId="17375"/>
    <cellStyle name="Normal 3 2 9 2 2 3 2 2" xfId="17376"/>
    <cellStyle name="Normal 3 2 9 2 2 3 2 3" xfId="17377"/>
    <cellStyle name="Normal 3 2 9 2 2 3 2 4" xfId="17378"/>
    <cellStyle name="Normal 3 2 9 2 2 3 3" xfId="17379"/>
    <cellStyle name="Normal 3 2 9 2 2 3 4" xfId="17380"/>
    <cellStyle name="Normal 3 2 9 2 2 3 5" xfId="17381"/>
    <cellStyle name="Normal 3 2 9 2 2 4" xfId="17382"/>
    <cellStyle name="Normal 3 2 9 2 2 4 2" xfId="17383"/>
    <cellStyle name="Normal 3 2 9 2 2 4 2 2" xfId="17384"/>
    <cellStyle name="Normal 3 2 9 2 2 4 2 3" xfId="17385"/>
    <cellStyle name="Normal 3 2 9 2 2 4 2 4" xfId="17386"/>
    <cellStyle name="Normal 3 2 9 2 2 4 3" xfId="17387"/>
    <cellStyle name="Normal 3 2 9 2 2 4 4" xfId="17388"/>
    <cellStyle name="Normal 3 2 9 2 2 4 5" xfId="17389"/>
    <cellStyle name="Normal 3 2 9 2 2 5" xfId="17390"/>
    <cellStyle name="Normal 3 2 9 2 2 5 2" xfId="17391"/>
    <cellStyle name="Normal 3 2 9 2 2 5 3" xfId="17392"/>
    <cellStyle name="Normal 3 2 9 2 2 5 4" xfId="17393"/>
    <cellStyle name="Normal 3 2 9 2 2 6" xfId="17394"/>
    <cellStyle name="Normal 3 2 9 2 2 7" xfId="17395"/>
    <cellStyle name="Normal 3 2 9 2 2 8" xfId="17396"/>
    <cellStyle name="Normal 3 2 9 2 3" xfId="17397"/>
    <cellStyle name="Normal 3 2 9 2 3 2" xfId="17398"/>
    <cellStyle name="Normal 3 2 9 2 3 2 2" xfId="17399"/>
    <cellStyle name="Normal 3 2 9 2 3 2 2 2" xfId="17400"/>
    <cellStyle name="Normal 3 2 9 2 3 2 2 3" xfId="17401"/>
    <cellStyle name="Normal 3 2 9 2 3 2 2 4" xfId="17402"/>
    <cellStyle name="Normal 3 2 9 2 3 2 3" xfId="17403"/>
    <cellStyle name="Normal 3 2 9 2 3 2 4" xfId="17404"/>
    <cellStyle name="Normal 3 2 9 2 3 2 5" xfId="17405"/>
    <cellStyle name="Normal 3 2 9 2 3 3" xfId="17406"/>
    <cellStyle name="Normal 3 2 9 2 3 3 2" xfId="17407"/>
    <cellStyle name="Normal 3 2 9 2 3 3 2 2" xfId="17408"/>
    <cellStyle name="Normal 3 2 9 2 3 3 2 3" xfId="17409"/>
    <cellStyle name="Normal 3 2 9 2 3 3 2 4" xfId="17410"/>
    <cellStyle name="Normal 3 2 9 2 3 3 3" xfId="17411"/>
    <cellStyle name="Normal 3 2 9 2 3 3 4" xfId="17412"/>
    <cellStyle name="Normal 3 2 9 2 3 3 5" xfId="17413"/>
    <cellStyle name="Normal 3 2 9 2 3 4" xfId="17414"/>
    <cellStyle name="Normal 3 2 9 2 3 4 2" xfId="17415"/>
    <cellStyle name="Normal 3 2 9 2 3 4 3" xfId="17416"/>
    <cellStyle name="Normal 3 2 9 2 3 4 4" xfId="17417"/>
    <cellStyle name="Normal 3 2 9 2 3 5" xfId="17418"/>
    <cellStyle name="Normal 3 2 9 2 3 6" xfId="17419"/>
    <cellStyle name="Normal 3 2 9 2 3 7" xfId="17420"/>
    <cellStyle name="Normal 3 2 9 2 4" xfId="17421"/>
    <cellStyle name="Normal 3 2 9 2 4 2" xfId="17422"/>
    <cellStyle name="Normal 3 2 9 2 4 2 2" xfId="17423"/>
    <cellStyle name="Normal 3 2 9 2 4 2 3" xfId="17424"/>
    <cellStyle name="Normal 3 2 9 2 4 2 4" xfId="17425"/>
    <cellStyle name="Normal 3 2 9 2 4 3" xfId="17426"/>
    <cellStyle name="Normal 3 2 9 2 4 4" xfId="17427"/>
    <cellStyle name="Normal 3 2 9 2 4 5" xfId="17428"/>
    <cellStyle name="Normal 3 2 9 2 5" xfId="17429"/>
    <cellStyle name="Normal 3 2 9 2 5 2" xfId="17430"/>
    <cellStyle name="Normal 3 2 9 2 5 2 2" xfId="17431"/>
    <cellStyle name="Normal 3 2 9 2 5 2 3" xfId="17432"/>
    <cellStyle name="Normal 3 2 9 2 5 2 4" xfId="17433"/>
    <cellStyle name="Normal 3 2 9 2 5 3" xfId="17434"/>
    <cellStyle name="Normal 3 2 9 2 5 4" xfId="17435"/>
    <cellStyle name="Normal 3 2 9 2 5 5" xfId="17436"/>
    <cellStyle name="Normal 3 2 9 2 6" xfId="17437"/>
    <cellStyle name="Normal 3 2 9 2 6 2" xfId="17438"/>
    <cellStyle name="Normal 3 2 9 2 6 3" xfId="17439"/>
    <cellStyle name="Normal 3 2 9 2 6 4" xfId="17440"/>
    <cellStyle name="Normal 3 2 9 2 7" xfId="17441"/>
    <cellStyle name="Normal 3 2 9 2 8" xfId="17442"/>
    <cellStyle name="Normal 3 2 9 2 9" xfId="17443"/>
    <cellStyle name="Normal 3 2 9 3" xfId="17444"/>
    <cellStyle name="Normal 3 2 9 4" xfId="17445"/>
    <cellStyle name="Normal 3 2 9 5" xfId="17446"/>
    <cellStyle name="Normal 3 2 9 6" xfId="17447"/>
    <cellStyle name="Normal 3 2 9 7" xfId="17448"/>
    <cellStyle name="Normal 3 2 9 8" xfId="17449"/>
    <cellStyle name="Normal 3 2 9 9" xfId="17450"/>
    <cellStyle name="Normal 3 2_Sheet1" xfId="17451"/>
    <cellStyle name="Normal 3 20" xfId="17452"/>
    <cellStyle name="Normal 3 21" xfId="17453"/>
    <cellStyle name="Normal 3 3" xfId="17454"/>
    <cellStyle name="Normal 3 3 2" xfId="17455"/>
    <cellStyle name="Normal 3 3 3" xfId="17456"/>
    <cellStyle name="Normal 3 3 4" xfId="17457"/>
    <cellStyle name="Normal 3 3 5" xfId="17458"/>
    <cellStyle name="Normal 3 3 6" xfId="17459"/>
    <cellStyle name="Normal 3 3 7" xfId="17460"/>
    <cellStyle name="Normal 3 3 8" xfId="17461"/>
    <cellStyle name="Normal 3 4" xfId="17462"/>
    <cellStyle name="Normal 3 4 2" xfId="17463"/>
    <cellStyle name="Normal 3 4 3" xfId="17464"/>
    <cellStyle name="Normal 3 4 4" xfId="17465"/>
    <cellStyle name="Normal 3 4 5" xfId="17466"/>
    <cellStyle name="Normal 3 4 6" xfId="17467"/>
    <cellStyle name="Normal 3 4 7" xfId="17468"/>
    <cellStyle name="Normal 3 4 8" xfId="17469"/>
    <cellStyle name="Normal 3 5" xfId="17470"/>
    <cellStyle name="Normal 3 5 2" xfId="17471"/>
    <cellStyle name="Normal 3 5 3" xfId="17472"/>
    <cellStyle name="Normal 3 5 4" xfId="17473"/>
    <cellStyle name="Normal 3 5 5" xfId="17474"/>
    <cellStyle name="Normal 3 5 6" xfId="17475"/>
    <cellStyle name="Normal 3 5 7" xfId="17476"/>
    <cellStyle name="Normal 3 5 8" xfId="17477"/>
    <cellStyle name="Normal 3 6" xfId="17478"/>
    <cellStyle name="Normal 3 6 2" xfId="17479"/>
    <cellStyle name="Normal 3 6 3" xfId="17480"/>
    <cellStyle name="Normal 3 6 4" xfId="17481"/>
    <cellStyle name="Normal 3 6 5" xfId="17482"/>
    <cellStyle name="Normal 3 6 6" xfId="17483"/>
    <cellStyle name="Normal 3 6 7" xfId="17484"/>
    <cellStyle name="Normal 3 6 8" xfId="17485"/>
    <cellStyle name="Normal 3 7" xfId="17486"/>
    <cellStyle name="Normal 3 7 2" xfId="17487"/>
    <cellStyle name="Normal 3 7 3" xfId="17488"/>
    <cellStyle name="Normal 3 7 4" xfId="17489"/>
    <cellStyle name="Normal 3 7 5" xfId="17490"/>
    <cellStyle name="Normal 3 7 6" xfId="17491"/>
    <cellStyle name="Normal 3 7 7" xfId="17492"/>
    <cellStyle name="Normal 3 7 8" xfId="17493"/>
    <cellStyle name="Normal 3 8" xfId="17494"/>
    <cellStyle name="Normal 3 8 2" xfId="17495"/>
    <cellStyle name="Normal 3 8 3" xfId="17496"/>
    <cellStyle name="Normal 3 8 4" xfId="17497"/>
    <cellStyle name="Normal 3 8 5" xfId="17498"/>
    <cellStyle name="Normal 3 8 6" xfId="17499"/>
    <cellStyle name="Normal 3 8 7" xfId="17500"/>
    <cellStyle name="Normal 3 8 8" xfId="17501"/>
    <cellStyle name="Normal 3 9" xfId="17502"/>
    <cellStyle name="Normal 3 9 2" xfId="17503"/>
    <cellStyle name="Normal 3 9 3" xfId="17504"/>
    <cellStyle name="Normal 3 9 4" xfId="17505"/>
    <cellStyle name="Normal 3 9 5" xfId="17506"/>
    <cellStyle name="Normal 3 9 6" xfId="17507"/>
    <cellStyle name="Normal 3 9 7" xfId="17508"/>
    <cellStyle name="Normal 3 9 8" xfId="17509"/>
    <cellStyle name="Normal 3_Disposal Loss2010" xfId="17510"/>
    <cellStyle name="Normal 30" xfId="17511"/>
    <cellStyle name="Normal 30 2" xfId="17512"/>
    <cellStyle name="Normal 30 2 2" xfId="17513"/>
    <cellStyle name="Normal 30 2 2 2" xfId="17514"/>
    <cellStyle name="Normal 30 2 2 2 2" xfId="17515"/>
    <cellStyle name="Normal 30 2 3" xfId="17516"/>
    <cellStyle name="Normal 30 2 4" xfId="17517"/>
    <cellStyle name="Normal 30 3" xfId="17518"/>
    <cellStyle name="Normal 30 4" xfId="17519"/>
    <cellStyle name="Normal 30 5" xfId="17520"/>
    <cellStyle name="Normal 30 6" xfId="17521"/>
    <cellStyle name="Normal 31" xfId="17522"/>
    <cellStyle name="Normal 31 2" xfId="17523"/>
    <cellStyle name="Normal 31 3" xfId="17524"/>
    <cellStyle name="Normal 31 6" xfId="17525"/>
    <cellStyle name="Normal 32" xfId="17526"/>
    <cellStyle name="Normal 32 2" xfId="17527"/>
    <cellStyle name="Normal 32 3" xfId="17528"/>
    <cellStyle name="Normal 32 4" xfId="17529"/>
    <cellStyle name="Normal 32 5" xfId="17530"/>
    <cellStyle name="Normal 33" xfId="17531"/>
    <cellStyle name="Normal 33 2" xfId="17532"/>
    <cellStyle name="Normal 33 3" xfId="17533"/>
    <cellStyle name="Normal 33 4" xfId="17534"/>
    <cellStyle name="Normal 33 5" xfId="17535"/>
    <cellStyle name="Normal 34" xfId="17536"/>
    <cellStyle name="Normal 34 2" xfId="17537"/>
    <cellStyle name="Normal 34 2 2" xfId="17538"/>
    <cellStyle name="Normal 34 2 2 2" xfId="17539"/>
    <cellStyle name="Normal 34 2 2 2 2" xfId="17540"/>
    <cellStyle name="Normal 34 2 2 2 2 2" xfId="17541"/>
    <cellStyle name="Normal 34 2 2 2 2 3" xfId="17542"/>
    <cellStyle name="Normal 34 2 2 2 2 4" xfId="17543"/>
    <cellStyle name="Normal 34 2 2 2 3" xfId="17544"/>
    <cellStyle name="Normal 34 2 2 2 4" xfId="17545"/>
    <cellStyle name="Normal 34 2 2 2 5" xfId="17546"/>
    <cellStyle name="Normal 34 2 2 3" xfId="17547"/>
    <cellStyle name="Normal 34 2 2 3 2" xfId="17548"/>
    <cellStyle name="Normal 34 2 2 3 2 2" xfId="17549"/>
    <cellStyle name="Normal 34 2 2 3 2 3" xfId="17550"/>
    <cellStyle name="Normal 34 2 2 3 2 4" xfId="17551"/>
    <cellStyle name="Normal 34 2 2 3 3" xfId="17552"/>
    <cellStyle name="Normal 34 2 2 3 4" xfId="17553"/>
    <cellStyle name="Normal 34 2 2 3 5" xfId="17554"/>
    <cellStyle name="Normal 34 2 2 4" xfId="17555"/>
    <cellStyle name="Normal 34 2 2 4 2" xfId="17556"/>
    <cellStyle name="Normal 34 2 2 4 3" xfId="17557"/>
    <cellStyle name="Normal 34 2 2 4 4" xfId="17558"/>
    <cellStyle name="Normal 34 2 2 5" xfId="17559"/>
    <cellStyle name="Normal 34 2 2 6" xfId="17560"/>
    <cellStyle name="Normal 34 2 2 7" xfId="17561"/>
    <cellStyle name="Normal 34 2 3" xfId="17562"/>
    <cellStyle name="Normal 34 2 3 2" xfId="17563"/>
    <cellStyle name="Normal 34 2 3 2 2" xfId="17564"/>
    <cellStyle name="Normal 34 2 3 2 3" xfId="17565"/>
    <cellStyle name="Normal 34 2 3 2 4" xfId="17566"/>
    <cellStyle name="Normal 34 2 3 3" xfId="17567"/>
    <cellStyle name="Normal 34 2 3 4" xfId="17568"/>
    <cellStyle name="Normal 34 2 3 5" xfId="17569"/>
    <cellStyle name="Normal 34 2 4" xfId="17570"/>
    <cellStyle name="Normal 34 2 4 2" xfId="17571"/>
    <cellStyle name="Normal 34 2 4 2 2" xfId="17572"/>
    <cellStyle name="Normal 34 2 4 2 3" xfId="17573"/>
    <cellStyle name="Normal 34 2 4 2 4" xfId="17574"/>
    <cellStyle name="Normal 34 2 4 3" xfId="17575"/>
    <cellStyle name="Normal 34 2 4 4" xfId="17576"/>
    <cellStyle name="Normal 34 2 4 5" xfId="17577"/>
    <cellStyle name="Normal 34 2 5" xfId="17578"/>
    <cellStyle name="Normal 34 2 5 2" xfId="17579"/>
    <cellStyle name="Normal 34 2 5 3" xfId="17580"/>
    <cellStyle name="Normal 34 2 5 4" xfId="17581"/>
    <cellStyle name="Normal 34 2 6" xfId="17582"/>
    <cellStyle name="Normal 34 2 7" xfId="17583"/>
    <cellStyle name="Normal 34 2 8" xfId="17584"/>
    <cellStyle name="Normal 34 3" xfId="17585"/>
    <cellStyle name="Normal 34 3 2" xfId="17586"/>
    <cellStyle name="Normal 34 3 2 2" xfId="17587"/>
    <cellStyle name="Normal 34 3 2 2 2" xfId="17588"/>
    <cellStyle name="Normal 34 3 2 2 3" xfId="17589"/>
    <cellStyle name="Normal 34 3 2 2 4" xfId="17590"/>
    <cellStyle name="Normal 34 3 2 3" xfId="17591"/>
    <cellStyle name="Normal 34 3 2 4" xfId="17592"/>
    <cellStyle name="Normal 34 3 2 5" xfId="17593"/>
    <cellStyle name="Normal 34 3 3" xfId="17594"/>
    <cellStyle name="Normal 34 3 3 2" xfId="17595"/>
    <cellStyle name="Normal 34 3 3 2 2" xfId="17596"/>
    <cellStyle name="Normal 34 3 3 2 3" xfId="17597"/>
    <cellStyle name="Normal 34 3 3 2 4" xfId="17598"/>
    <cellStyle name="Normal 34 3 3 3" xfId="17599"/>
    <cellStyle name="Normal 34 3 3 4" xfId="17600"/>
    <cellStyle name="Normal 34 3 3 5" xfId="17601"/>
    <cellStyle name="Normal 34 3 4" xfId="17602"/>
    <cellStyle name="Normal 34 3 4 2" xfId="17603"/>
    <cellStyle name="Normal 34 3 4 3" xfId="17604"/>
    <cellStyle name="Normal 34 3 4 4" xfId="17605"/>
    <cellStyle name="Normal 34 3 5" xfId="17606"/>
    <cellStyle name="Normal 34 3 6" xfId="17607"/>
    <cellStyle name="Normal 34 3 7" xfId="17608"/>
    <cellStyle name="Normal 34 4" xfId="17609"/>
    <cellStyle name="Normal 34 4 2" xfId="17610"/>
    <cellStyle name="Normal 34 4 2 2" xfId="17611"/>
    <cellStyle name="Normal 34 4 2 3" xfId="17612"/>
    <cellStyle name="Normal 34 4 2 4" xfId="17613"/>
    <cellStyle name="Normal 34 4 3" xfId="17614"/>
    <cellStyle name="Normal 34 4 4" xfId="17615"/>
    <cellStyle name="Normal 34 4 5" xfId="17616"/>
    <cellStyle name="Normal 34 5" xfId="17617"/>
    <cellStyle name="Normal 34 5 2" xfId="17618"/>
    <cellStyle name="Normal 34 5 2 2" xfId="17619"/>
    <cellStyle name="Normal 34 5 2 3" xfId="17620"/>
    <cellStyle name="Normal 34 5 2 4" xfId="17621"/>
    <cellStyle name="Normal 34 5 3" xfId="17622"/>
    <cellStyle name="Normal 34 5 4" xfId="17623"/>
    <cellStyle name="Normal 34 5 5" xfId="17624"/>
    <cellStyle name="Normal 34 6" xfId="17625"/>
    <cellStyle name="Normal 34 6 2" xfId="17626"/>
    <cellStyle name="Normal 34 6 3" xfId="17627"/>
    <cellStyle name="Normal 34 6 4" xfId="17628"/>
    <cellStyle name="Normal 34 7" xfId="17629"/>
    <cellStyle name="Normal 34 8" xfId="17630"/>
    <cellStyle name="Normal 34 9" xfId="17631"/>
    <cellStyle name="Normal 35" xfId="17632"/>
    <cellStyle name="Normal 35 10" xfId="17633"/>
    <cellStyle name="Normal 35 10 2" xfId="17634"/>
    <cellStyle name="Normal 35 10 2 2" xfId="17635"/>
    <cellStyle name="Normal 35 10 2 3" xfId="17636"/>
    <cellStyle name="Normal 35 10 2 4" xfId="17637"/>
    <cellStyle name="Normal 35 10 3" xfId="17638"/>
    <cellStyle name="Normal 35 10 4" xfId="17639"/>
    <cellStyle name="Normal 35 10 5" xfId="17640"/>
    <cellStyle name="Normal 35 11" xfId="17641"/>
    <cellStyle name="Normal 35 11 2" xfId="17642"/>
    <cellStyle name="Normal 35 11 3" xfId="17643"/>
    <cellStyle name="Normal 35 11 4" xfId="17644"/>
    <cellStyle name="Normal 35 12" xfId="17645"/>
    <cellStyle name="Normal 35 13" xfId="17646"/>
    <cellStyle name="Normal 35 14" xfId="17647"/>
    <cellStyle name="Normal 35 15" xfId="17648"/>
    <cellStyle name="Normal 35 2" xfId="17649"/>
    <cellStyle name="Normal 35 2 2" xfId="17650"/>
    <cellStyle name="Normal 35 2 2 2" xfId="17651"/>
    <cellStyle name="Normal 35 2 2 2 2" xfId="17652"/>
    <cellStyle name="Normal 35 2 2 2 2 2" xfId="17653"/>
    <cellStyle name="Normal 35 2 2 2 2 2 2" xfId="17654"/>
    <cellStyle name="Normal 35 2 2 2 2 2 3" xfId="17655"/>
    <cellStyle name="Normal 35 2 2 2 2 2 4" xfId="17656"/>
    <cellStyle name="Normal 35 2 2 2 2 3" xfId="17657"/>
    <cellStyle name="Normal 35 2 2 2 2 4" xfId="17658"/>
    <cellStyle name="Normal 35 2 2 2 2 5" xfId="17659"/>
    <cellStyle name="Normal 35 2 2 2 3" xfId="17660"/>
    <cellStyle name="Normal 35 2 2 2 3 2" xfId="17661"/>
    <cellStyle name="Normal 35 2 2 2 3 2 2" xfId="17662"/>
    <cellStyle name="Normal 35 2 2 2 3 2 3" xfId="17663"/>
    <cellStyle name="Normal 35 2 2 2 3 2 4" xfId="17664"/>
    <cellStyle name="Normal 35 2 2 2 3 3" xfId="17665"/>
    <cellStyle name="Normal 35 2 2 2 3 4" xfId="17666"/>
    <cellStyle name="Normal 35 2 2 2 3 5" xfId="17667"/>
    <cellStyle name="Normal 35 2 2 2 4" xfId="17668"/>
    <cellStyle name="Normal 35 2 2 2 4 2" xfId="17669"/>
    <cellStyle name="Normal 35 2 2 2 4 3" xfId="17670"/>
    <cellStyle name="Normal 35 2 2 2 4 4" xfId="17671"/>
    <cellStyle name="Normal 35 2 2 2 5" xfId="17672"/>
    <cellStyle name="Normal 35 2 2 2 6" xfId="17673"/>
    <cellStyle name="Normal 35 2 2 2 7" xfId="17674"/>
    <cellStyle name="Normal 35 2 2 3" xfId="17675"/>
    <cellStyle name="Normal 35 2 2 3 2" xfId="17676"/>
    <cellStyle name="Normal 35 2 2 3 2 2" xfId="17677"/>
    <cellStyle name="Normal 35 2 2 3 2 3" xfId="17678"/>
    <cellStyle name="Normal 35 2 2 3 2 4" xfId="17679"/>
    <cellStyle name="Normal 35 2 2 3 3" xfId="17680"/>
    <cellStyle name="Normal 35 2 2 3 4" xfId="17681"/>
    <cellStyle name="Normal 35 2 2 3 5" xfId="17682"/>
    <cellStyle name="Normal 35 2 2 4" xfId="17683"/>
    <cellStyle name="Normal 35 2 2 4 2" xfId="17684"/>
    <cellStyle name="Normal 35 2 2 4 2 2" xfId="17685"/>
    <cellStyle name="Normal 35 2 2 4 2 3" xfId="17686"/>
    <cellStyle name="Normal 35 2 2 4 2 4" xfId="17687"/>
    <cellStyle name="Normal 35 2 2 4 3" xfId="17688"/>
    <cellStyle name="Normal 35 2 2 4 4" xfId="17689"/>
    <cellStyle name="Normal 35 2 2 4 5" xfId="17690"/>
    <cellStyle name="Normal 35 2 2 5" xfId="17691"/>
    <cellStyle name="Normal 35 2 2 5 2" xfId="17692"/>
    <cellStyle name="Normal 35 2 2 5 3" xfId="17693"/>
    <cellStyle name="Normal 35 2 2 5 4" xfId="17694"/>
    <cellStyle name="Normal 35 2 2 6" xfId="17695"/>
    <cellStyle name="Normal 35 2 2 7" xfId="17696"/>
    <cellStyle name="Normal 35 2 2 8" xfId="17697"/>
    <cellStyle name="Normal 35 2 3" xfId="17698"/>
    <cellStyle name="Normal 35 2 3 2" xfId="17699"/>
    <cellStyle name="Normal 35 2 3 2 2" xfId="17700"/>
    <cellStyle name="Normal 35 2 3 2 2 2" xfId="17701"/>
    <cellStyle name="Normal 35 2 3 2 2 3" xfId="17702"/>
    <cellStyle name="Normal 35 2 3 2 2 4" xfId="17703"/>
    <cellStyle name="Normal 35 2 3 2 3" xfId="17704"/>
    <cellStyle name="Normal 35 2 3 2 4" xfId="17705"/>
    <cellStyle name="Normal 35 2 3 2 5" xfId="17706"/>
    <cellStyle name="Normal 35 2 3 3" xfId="17707"/>
    <cellStyle name="Normal 35 2 3 3 2" xfId="17708"/>
    <cellStyle name="Normal 35 2 3 3 2 2" xfId="17709"/>
    <cellStyle name="Normal 35 2 3 3 2 3" xfId="17710"/>
    <cellStyle name="Normal 35 2 3 3 2 4" xfId="17711"/>
    <cellStyle name="Normal 35 2 3 3 3" xfId="17712"/>
    <cellStyle name="Normal 35 2 3 3 4" xfId="17713"/>
    <cellStyle name="Normal 35 2 3 3 5" xfId="17714"/>
    <cellStyle name="Normal 35 2 3 4" xfId="17715"/>
    <cellStyle name="Normal 35 2 3 4 2" xfId="17716"/>
    <cellStyle name="Normal 35 2 3 4 3" xfId="17717"/>
    <cellStyle name="Normal 35 2 3 4 4" xfId="17718"/>
    <cellStyle name="Normal 35 2 3 5" xfId="17719"/>
    <cellStyle name="Normal 35 2 3 6" xfId="17720"/>
    <cellStyle name="Normal 35 2 3 7" xfId="17721"/>
    <cellStyle name="Normal 35 2 4" xfId="17722"/>
    <cellStyle name="Normal 35 2 4 2" xfId="17723"/>
    <cellStyle name="Normal 35 2 4 2 2" xfId="17724"/>
    <cellStyle name="Normal 35 2 4 2 3" xfId="17725"/>
    <cellStyle name="Normal 35 2 4 2 4" xfId="17726"/>
    <cellStyle name="Normal 35 2 4 3" xfId="17727"/>
    <cellStyle name="Normal 35 2 4 4" xfId="17728"/>
    <cellStyle name="Normal 35 2 4 5" xfId="17729"/>
    <cellStyle name="Normal 35 2 5" xfId="17730"/>
    <cellStyle name="Normal 35 2 5 2" xfId="17731"/>
    <cellStyle name="Normal 35 2 5 2 2" xfId="17732"/>
    <cellStyle name="Normal 35 2 5 2 3" xfId="17733"/>
    <cellStyle name="Normal 35 2 5 2 4" xfId="17734"/>
    <cellStyle name="Normal 35 2 5 3" xfId="17735"/>
    <cellStyle name="Normal 35 2 5 4" xfId="17736"/>
    <cellStyle name="Normal 35 2 5 5" xfId="17737"/>
    <cellStyle name="Normal 35 2 6" xfId="17738"/>
    <cellStyle name="Normal 35 2 6 2" xfId="17739"/>
    <cellStyle name="Normal 35 2 6 3" xfId="17740"/>
    <cellStyle name="Normal 35 2 6 4" xfId="17741"/>
    <cellStyle name="Normal 35 2 7" xfId="17742"/>
    <cellStyle name="Normal 35 2 8" xfId="17743"/>
    <cellStyle name="Normal 35 2 9" xfId="17744"/>
    <cellStyle name="Normal 35 3" xfId="17745"/>
    <cellStyle name="Normal 35 3 2" xfId="17746"/>
    <cellStyle name="Normal 35 3 2 2" xfId="17747"/>
    <cellStyle name="Normal 35 3 2 2 2" xfId="17748"/>
    <cellStyle name="Normal 35 3 2 2 2 2" xfId="17749"/>
    <cellStyle name="Normal 35 3 2 2 2 2 2" xfId="17750"/>
    <cellStyle name="Normal 35 3 2 2 2 2 3" xfId="17751"/>
    <cellStyle name="Normal 35 3 2 2 2 2 4" xfId="17752"/>
    <cellStyle name="Normal 35 3 2 2 2 3" xfId="17753"/>
    <cellStyle name="Normal 35 3 2 2 2 4" xfId="17754"/>
    <cellStyle name="Normal 35 3 2 2 2 5" xfId="17755"/>
    <cellStyle name="Normal 35 3 2 2 3" xfId="17756"/>
    <cellStyle name="Normal 35 3 2 2 3 2" xfId="17757"/>
    <cellStyle name="Normal 35 3 2 2 3 2 2" xfId="17758"/>
    <cellStyle name="Normal 35 3 2 2 3 2 3" xfId="17759"/>
    <cellStyle name="Normal 35 3 2 2 3 2 4" xfId="17760"/>
    <cellStyle name="Normal 35 3 2 2 3 3" xfId="17761"/>
    <cellStyle name="Normal 35 3 2 2 3 4" xfId="17762"/>
    <cellStyle name="Normal 35 3 2 2 3 5" xfId="17763"/>
    <cellStyle name="Normal 35 3 2 2 4" xfId="17764"/>
    <cellStyle name="Normal 35 3 2 2 4 2" xfId="17765"/>
    <cellStyle name="Normal 35 3 2 2 4 3" xfId="17766"/>
    <cellStyle name="Normal 35 3 2 2 4 4" xfId="17767"/>
    <cellStyle name="Normal 35 3 2 2 5" xfId="17768"/>
    <cellStyle name="Normal 35 3 2 2 6" xfId="17769"/>
    <cellStyle name="Normal 35 3 2 2 7" xfId="17770"/>
    <cellStyle name="Normal 35 3 2 3" xfId="17771"/>
    <cellStyle name="Normal 35 3 2 3 2" xfId="17772"/>
    <cellStyle name="Normal 35 3 2 3 2 2" xfId="17773"/>
    <cellStyle name="Normal 35 3 2 3 2 3" xfId="17774"/>
    <cellStyle name="Normal 35 3 2 3 2 4" xfId="17775"/>
    <cellStyle name="Normal 35 3 2 3 3" xfId="17776"/>
    <cellStyle name="Normal 35 3 2 3 4" xfId="17777"/>
    <cellStyle name="Normal 35 3 2 3 5" xfId="17778"/>
    <cellStyle name="Normal 35 3 2 4" xfId="17779"/>
    <cellStyle name="Normal 35 3 2 4 2" xfId="17780"/>
    <cellStyle name="Normal 35 3 2 4 2 2" xfId="17781"/>
    <cellStyle name="Normal 35 3 2 4 2 3" xfId="17782"/>
    <cellStyle name="Normal 35 3 2 4 2 4" xfId="17783"/>
    <cellStyle name="Normal 35 3 2 4 3" xfId="17784"/>
    <cellStyle name="Normal 35 3 2 4 4" xfId="17785"/>
    <cellStyle name="Normal 35 3 2 4 5" xfId="17786"/>
    <cellStyle name="Normal 35 3 2 5" xfId="17787"/>
    <cellStyle name="Normal 35 3 2 5 2" xfId="17788"/>
    <cellStyle name="Normal 35 3 2 5 3" xfId="17789"/>
    <cellStyle name="Normal 35 3 2 5 4" xfId="17790"/>
    <cellStyle name="Normal 35 3 2 6" xfId="17791"/>
    <cellStyle name="Normal 35 3 2 7" xfId="17792"/>
    <cellStyle name="Normal 35 3 2 8" xfId="17793"/>
    <cellStyle name="Normal 35 3 3" xfId="17794"/>
    <cellStyle name="Normal 35 3 3 2" xfId="17795"/>
    <cellStyle name="Normal 35 3 3 2 2" xfId="17796"/>
    <cellStyle name="Normal 35 3 3 2 2 2" xfId="17797"/>
    <cellStyle name="Normal 35 3 3 2 2 3" xfId="17798"/>
    <cellStyle name="Normal 35 3 3 2 2 4" xfId="17799"/>
    <cellStyle name="Normal 35 3 3 2 3" xfId="17800"/>
    <cellStyle name="Normal 35 3 3 2 4" xfId="17801"/>
    <cellStyle name="Normal 35 3 3 2 5" xfId="17802"/>
    <cellStyle name="Normal 35 3 3 3" xfId="17803"/>
    <cellStyle name="Normal 35 3 3 3 2" xfId="17804"/>
    <cellStyle name="Normal 35 3 3 3 2 2" xfId="17805"/>
    <cellStyle name="Normal 35 3 3 3 2 3" xfId="17806"/>
    <cellStyle name="Normal 35 3 3 3 2 4" xfId="17807"/>
    <cellStyle name="Normal 35 3 3 3 3" xfId="17808"/>
    <cellStyle name="Normal 35 3 3 3 4" xfId="17809"/>
    <cellStyle name="Normal 35 3 3 3 5" xfId="17810"/>
    <cellStyle name="Normal 35 3 3 4" xfId="17811"/>
    <cellStyle name="Normal 35 3 3 4 2" xfId="17812"/>
    <cellStyle name="Normal 35 3 3 4 3" xfId="17813"/>
    <cellStyle name="Normal 35 3 3 4 4" xfId="17814"/>
    <cellStyle name="Normal 35 3 3 5" xfId="17815"/>
    <cellStyle name="Normal 35 3 3 6" xfId="17816"/>
    <cellStyle name="Normal 35 3 3 7" xfId="17817"/>
    <cellStyle name="Normal 35 3 4" xfId="17818"/>
    <cellStyle name="Normal 35 3 4 2" xfId="17819"/>
    <cellStyle name="Normal 35 3 4 2 2" xfId="17820"/>
    <cellStyle name="Normal 35 3 4 2 3" xfId="17821"/>
    <cellStyle name="Normal 35 3 4 2 4" xfId="17822"/>
    <cellStyle name="Normal 35 3 4 3" xfId="17823"/>
    <cellStyle name="Normal 35 3 4 4" xfId="17824"/>
    <cellStyle name="Normal 35 3 4 5" xfId="17825"/>
    <cellStyle name="Normal 35 3 5" xfId="17826"/>
    <cellStyle name="Normal 35 3 5 2" xfId="17827"/>
    <cellStyle name="Normal 35 3 5 2 2" xfId="17828"/>
    <cellStyle name="Normal 35 3 5 2 3" xfId="17829"/>
    <cellStyle name="Normal 35 3 5 2 4" xfId="17830"/>
    <cellStyle name="Normal 35 3 5 3" xfId="17831"/>
    <cellStyle name="Normal 35 3 5 4" xfId="17832"/>
    <cellStyle name="Normal 35 3 5 5" xfId="17833"/>
    <cellStyle name="Normal 35 3 6" xfId="17834"/>
    <cellStyle name="Normal 35 3 6 2" xfId="17835"/>
    <cellStyle name="Normal 35 3 6 3" xfId="17836"/>
    <cellStyle name="Normal 35 3 6 4" xfId="17837"/>
    <cellStyle name="Normal 35 3 7" xfId="17838"/>
    <cellStyle name="Normal 35 3 8" xfId="17839"/>
    <cellStyle name="Normal 35 3 9" xfId="17840"/>
    <cellStyle name="Normal 35 4" xfId="17841"/>
    <cellStyle name="Normal 35 4 2" xfId="17842"/>
    <cellStyle name="Normal 35 4 2 2" xfId="17843"/>
    <cellStyle name="Normal 35 4 2 2 2" xfId="17844"/>
    <cellStyle name="Normal 35 4 2 2 2 2" xfId="17845"/>
    <cellStyle name="Normal 35 4 2 2 2 2 2" xfId="17846"/>
    <cellStyle name="Normal 35 4 2 2 2 2 3" xfId="17847"/>
    <cellStyle name="Normal 35 4 2 2 2 2 4" xfId="17848"/>
    <cellStyle name="Normal 35 4 2 2 2 3" xfId="17849"/>
    <cellStyle name="Normal 35 4 2 2 2 4" xfId="17850"/>
    <cellStyle name="Normal 35 4 2 2 2 5" xfId="17851"/>
    <cellStyle name="Normal 35 4 2 2 3" xfId="17852"/>
    <cellStyle name="Normal 35 4 2 2 3 2" xfId="17853"/>
    <cellStyle name="Normal 35 4 2 2 3 2 2" xfId="17854"/>
    <cellStyle name="Normal 35 4 2 2 3 2 3" xfId="17855"/>
    <cellStyle name="Normal 35 4 2 2 3 2 4" xfId="17856"/>
    <cellStyle name="Normal 35 4 2 2 3 3" xfId="17857"/>
    <cellStyle name="Normal 35 4 2 2 3 4" xfId="17858"/>
    <cellStyle name="Normal 35 4 2 2 3 5" xfId="17859"/>
    <cellStyle name="Normal 35 4 2 2 4" xfId="17860"/>
    <cellStyle name="Normal 35 4 2 2 4 2" xfId="17861"/>
    <cellStyle name="Normal 35 4 2 2 4 3" xfId="17862"/>
    <cellStyle name="Normal 35 4 2 2 4 4" xfId="17863"/>
    <cellStyle name="Normal 35 4 2 2 5" xfId="17864"/>
    <cellStyle name="Normal 35 4 2 2 6" xfId="17865"/>
    <cellStyle name="Normal 35 4 2 2 7" xfId="17866"/>
    <cellStyle name="Normal 35 4 2 3" xfId="17867"/>
    <cellStyle name="Normal 35 4 2 3 2" xfId="17868"/>
    <cellStyle name="Normal 35 4 2 3 2 2" xfId="17869"/>
    <cellStyle name="Normal 35 4 2 3 2 3" xfId="17870"/>
    <cellStyle name="Normal 35 4 2 3 2 4" xfId="17871"/>
    <cellStyle name="Normal 35 4 2 3 3" xfId="17872"/>
    <cellStyle name="Normal 35 4 2 3 4" xfId="17873"/>
    <cellStyle name="Normal 35 4 2 3 5" xfId="17874"/>
    <cellStyle name="Normal 35 4 2 4" xfId="17875"/>
    <cellStyle name="Normal 35 4 2 4 2" xfId="17876"/>
    <cellStyle name="Normal 35 4 2 4 2 2" xfId="17877"/>
    <cellStyle name="Normal 35 4 2 4 2 3" xfId="17878"/>
    <cellStyle name="Normal 35 4 2 4 2 4" xfId="17879"/>
    <cellStyle name="Normal 35 4 2 4 3" xfId="17880"/>
    <cellStyle name="Normal 35 4 2 4 4" xfId="17881"/>
    <cellStyle name="Normal 35 4 2 4 5" xfId="17882"/>
    <cellStyle name="Normal 35 4 2 5" xfId="17883"/>
    <cellStyle name="Normal 35 4 2 5 2" xfId="17884"/>
    <cellStyle name="Normal 35 4 2 5 3" xfId="17885"/>
    <cellStyle name="Normal 35 4 2 5 4" xfId="17886"/>
    <cellStyle name="Normal 35 4 2 6" xfId="17887"/>
    <cellStyle name="Normal 35 4 2 7" xfId="17888"/>
    <cellStyle name="Normal 35 4 2 8" xfId="17889"/>
    <cellStyle name="Normal 35 4 3" xfId="17890"/>
    <cellStyle name="Normal 35 4 3 2" xfId="17891"/>
    <cellStyle name="Normal 35 4 3 2 2" xfId="17892"/>
    <cellStyle name="Normal 35 4 3 2 2 2" xfId="17893"/>
    <cellStyle name="Normal 35 4 3 2 2 3" xfId="17894"/>
    <cellStyle name="Normal 35 4 3 2 2 4" xfId="17895"/>
    <cellStyle name="Normal 35 4 3 2 3" xfId="17896"/>
    <cellStyle name="Normal 35 4 3 2 4" xfId="17897"/>
    <cellStyle name="Normal 35 4 3 2 5" xfId="17898"/>
    <cellStyle name="Normal 35 4 3 3" xfId="17899"/>
    <cellStyle name="Normal 35 4 3 3 2" xfId="17900"/>
    <cellStyle name="Normal 35 4 3 3 2 2" xfId="17901"/>
    <cellStyle name="Normal 35 4 3 3 2 3" xfId="17902"/>
    <cellStyle name="Normal 35 4 3 3 2 4" xfId="17903"/>
    <cellStyle name="Normal 35 4 3 3 3" xfId="17904"/>
    <cellStyle name="Normal 35 4 3 3 4" xfId="17905"/>
    <cellStyle name="Normal 35 4 3 3 5" xfId="17906"/>
    <cellStyle name="Normal 35 4 3 4" xfId="17907"/>
    <cellStyle name="Normal 35 4 3 4 2" xfId="17908"/>
    <cellStyle name="Normal 35 4 3 4 3" xfId="17909"/>
    <cellStyle name="Normal 35 4 3 4 4" xfId="17910"/>
    <cellStyle name="Normal 35 4 3 5" xfId="17911"/>
    <cellStyle name="Normal 35 4 3 6" xfId="17912"/>
    <cellStyle name="Normal 35 4 3 7" xfId="17913"/>
    <cellStyle name="Normal 35 4 4" xfId="17914"/>
    <cellStyle name="Normal 35 4 4 2" xfId="17915"/>
    <cellStyle name="Normal 35 4 4 2 2" xfId="17916"/>
    <cellStyle name="Normal 35 4 4 2 3" xfId="17917"/>
    <cellStyle name="Normal 35 4 4 2 4" xfId="17918"/>
    <cellStyle name="Normal 35 4 4 3" xfId="17919"/>
    <cellStyle name="Normal 35 4 4 4" xfId="17920"/>
    <cellStyle name="Normal 35 4 4 5" xfId="17921"/>
    <cellStyle name="Normal 35 4 5" xfId="17922"/>
    <cellStyle name="Normal 35 4 5 2" xfId="17923"/>
    <cellStyle name="Normal 35 4 5 2 2" xfId="17924"/>
    <cellStyle name="Normal 35 4 5 2 3" xfId="17925"/>
    <cellStyle name="Normal 35 4 5 2 4" xfId="17926"/>
    <cellStyle name="Normal 35 4 5 3" xfId="17927"/>
    <cellStyle name="Normal 35 4 5 4" xfId="17928"/>
    <cellStyle name="Normal 35 4 5 5" xfId="17929"/>
    <cellStyle name="Normal 35 4 6" xfId="17930"/>
    <cellStyle name="Normal 35 4 6 2" xfId="17931"/>
    <cellStyle name="Normal 35 4 6 3" xfId="17932"/>
    <cellStyle name="Normal 35 4 6 4" xfId="17933"/>
    <cellStyle name="Normal 35 4 7" xfId="17934"/>
    <cellStyle name="Normal 35 4 8" xfId="17935"/>
    <cellStyle name="Normal 35 4 9" xfId="17936"/>
    <cellStyle name="Normal 35 5" xfId="17937"/>
    <cellStyle name="Normal 35 5 2" xfId="17938"/>
    <cellStyle name="Normal 35 5 2 2" xfId="17939"/>
    <cellStyle name="Normal 35 5 2 2 2" xfId="17940"/>
    <cellStyle name="Normal 35 5 2 2 2 2" xfId="17941"/>
    <cellStyle name="Normal 35 5 2 2 2 2 2" xfId="17942"/>
    <cellStyle name="Normal 35 5 2 2 2 2 3" xfId="17943"/>
    <cellStyle name="Normal 35 5 2 2 2 2 4" xfId="17944"/>
    <cellStyle name="Normal 35 5 2 2 2 3" xfId="17945"/>
    <cellStyle name="Normal 35 5 2 2 2 4" xfId="17946"/>
    <cellStyle name="Normal 35 5 2 2 2 5" xfId="17947"/>
    <cellStyle name="Normal 35 5 2 2 3" xfId="17948"/>
    <cellStyle name="Normal 35 5 2 2 3 2" xfId="17949"/>
    <cellStyle name="Normal 35 5 2 2 3 2 2" xfId="17950"/>
    <cellStyle name="Normal 35 5 2 2 3 2 3" xfId="17951"/>
    <cellStyle name="Normal 35 5 2 2 3 2 4" xfId="17952"/>
    <cellStyle name="Normal 35 5 2 2 3 3" xfId="17953"/>
    <cellStyle name="Normal 35 5 2 2 3 4" xfId="17954"/>
    <cellStyle name="Normal 35 5 2 2 3 5" xfId="17955"/>
    <cellStyle name="Normal 35 5 2 2 4" xfId="17956"/>
    <cellStyle name="Normal 35 5 2 2 4 2" xfId="17957"/>
    <cellStyle name="Normal 35 5 2 2 4 3" xfId="17958"/>
    <cellStyle name="Normal 35 5 2 2 4 4" xfId="17959"/>
    <cellStyle name="Normal 35 5 2 2 5" xfId="17960"/>
    <cellStyle name="Normal 35 5 2 2 6" xfId="17961"/>
    <cellStyle name="Normal 35 5 2 2 7" xfId="17962"/>
    <cellStyle name="Normal 35 5 2 3" xfId="17963"/>
    <cellStyle name="Normal 35 5 2 3 2" xfId="17964"/>
    <cellStyle name="Normal 35 5 2 3 2 2" xfId="17965"/>
    <cellStyle name="Normal 35 5 2 3 2 3" xfId="17966"/>
    <cellStyle name="Normal 35 5 2 3 2 4" xfId="17967"/>
    <cellStyle name="Normal 35 5 2 3 3" xfId="17968"/>
    <cellStyle name="Normal 35 5 2 3 4" xfId="17969"/>
    <cellStyle name="Normal 35 5 2 3 5" xfId="17970"/>
    <cellStyle name="Normal 35 5 2 4" xfId="17971"/>
    <cellStyle name="Normal 35 5 2 4 2" xfId="17972"/>
    <cellStyle name="Normal 35 5 2 4 2 2" xfId="17973"/>
    <cellStyle name="Normal 35 5 2 4 2 3" xfId="17974"/>
    <cellStyle name="Normal 35 5 2 4 2 4" xfId="17975"/>
    <cellStyle name="Normal 35 5 2 4 3" xfId="17976"/>
    <cellStyle name="Normal 35 5 2 4 4" xfId="17977"/>
    <cellStyle name="Normal 35 5 2 4 5" xfId="17978"/>
    <cellStyle name="Normal 35 5 2 5" xfId="17979"/>
    <cellStyle name="Normal 35 5 2 5 2" xfId="17980"/>
    <cellStyle name="Normal 35 5 2 5 3" xfId="17981"/>
    <cellStyle name="Normal 35 5 2 5 4" xfId="17982"/>
    <cellStyle name="Normal 35 5 2 6" xfId="17983"/>
    <cellStyle name="Normal 35 5 2 7" xfId="17984"/>
    <cellStyle name="Normal 35 5 2 8" xfId="17985"/>
    <cellStyle name="Normal 35 5 3" xfId="17986"/>
    <cellStyle name="Normal 35 5 3 2" xfId="17987"/>
    <cellStyle name="Normal 35 5 3 2 2" xfId="17988"/>
    <cellStyle name="Normal 35 5 3 2 2 2" xfId="17989"/>
    <cellStyle name="Normal 35 5 3 2 2 3" xfId="17990"/>
    <cellStyle name="Normal 35 5 3 2 2 4" xfId="17991"/>
    <cellStyle name="Normal 35 5 3 2 3" xfId="17992"/>
    <cellStyle name="Normal 35 5 3 2 4" xfId="17993"/>
    <cellStyle name="Normal 35 5 3 2 5" xfId="17994"/>
    <cellStyle name="Normal 35 5 3 3" xfId="17995"/>
    <cellStyle name="Normal 35 5 3 3 2" xfId="17996"/>
    <cellStyle name="Normal 35 5 3 3 2 2" xfId="17997"/>
    <cellStyle name="Normal 35 5 3 3 2 3" xfId="17998"/>
    <cellStyle name="Normal 35 5 3 3 2 4" xfId="17999"/>
    <cellStyle name="Normal 35 5 3 3 3" xfId="18000"/>
    <cellStyle name="Normal 35 5 3 3 4" xfId="18001"/>
    <cellStyle name="Normal 35 5 3 3 5" xfId="18002"/>
    <cellStyle name="Normal 35 5 3 4" xfId="18003"/>
    <cellStyle name="Normal 35 5 3 4 2" xfId="18004"/>
    <cellStyle name="Normal 35 5 3 4 3" xfId="18005"/>
    <cellStyle name="Normal 35 5 3 4 4" xfId="18006"/>
    <cellStyle name="Normal 35 5 3 5" xfId="18007"/>
    <cellStyle name="Normal 35 5 3 6" xfId="18008"/>
    <cellStyle name="Normal 35 5 3 7" xfId="18009"/>
    <cellStyle name="Normal 35 5 4" xfId="18010"/>
    <cellStyle name="Normal 35 5 4 2" xfId="18011"/>
    <cellStyle name="Normal 35 5 4 2 2" xfId="18012"/>
    <cellStyle name="Normal 35 5 4 2 3" xfId="18013"/>
    <cellStyle name="Normal 35 5 4 2 4" xfId="18014"/>
    <cellStyle name="Normal 35 5 4 3" xfId="18015"/>
    <cellStyle name="Normal 35 5 4 4" xfId="18016"/>
    <cellStyle name="Normal 35 5 4 5" xfId="18017"/>
    <cellStyle name="Normal 35 5 5" xfId="18018"/>
    <cellStyle name="Normal 35 5 5 2" xfId="18019"/>
    <cellStyle name="Normal 35 5 5 2 2" xfId="18020"/>
    <cellStyle name="Normal 35 5 5 2 3" xfId="18021"/>
    <cellStyle name="Normal 35 5 5 2 4" xfId="18022"/>
    <cellStyle name="Normal 35 5 5 3" xfId="18023"/>
    <cellStyle name="Normal 35 5 5 4" xfId="18024"/>
    <cellStyle name="Normal 35 5 5 5" xfId="18025"/>
    <cellStyle name="Normal 35 5 6" xfId="18026"/>
    <cellStyle name="Normal 35 5 6 2" xfId="18027"/>
    <cellStyle name="Normal 35 5 6 3" xfId="18028"/>
    <cellStyle name="Normal 35 5 6 4" xfId="18029"/>
    <cellStyle name="Normal 35 5 7" xfId="18030"/>
    <cellStyle name="Normal 35 5 8" xfId="18031"/>
    <cellStyle name="Normal 35 5 9" xfId="18032"/>
    <cellStyle name="Normal 35 6" xfId="18033"/>
    <cellStyle name="Normal 35 6 2" xfId="18034"/>
    <cellStyle name="Normal 35 6 2 2" xfId="18035"/>
    <cellStyle name="Normal 35 6 2 2 2" xfId="18036"/>
    <cellStyle name="Normal 35 6 2 2 2 2" xfId="18037"/>
    <cellStyle name="Normal 35 6 2 2 2 2 2" xfId="18038"/>
    <cellStyle name="Normal 35 6 2 2 2 2 3" xfId="18039"/>
    <cellStyle name="Normal 35 6 2 2 2 2 4" xfId="18040"/>
    <cellStyle name="Normal 35 6 2 2 2 3" xfId="18041"/>
    <cellStyle name="Normal 35 6 2 2 2 4" xfId="18042"/>
    <cellStyle name="Normal 35 6 2 2 2 5" xfId="18043"/>
    <cellStyle name="Normal 35 6 2 2 3" xfId="18044"/>
    <cellStyle name="Normal 35 6 2 2 3 2" xfId="18045"/>
    <cellStyle name="Normal 35 6 2 2 3 2 2" xfId="18046"/>
    <cellStyle name="Normal 35 6 2 2 3 2 3" xfId="18047"/>
    <cellStyle name="Normal 35 6 2 2 3 2 4" xfId="18048"/>
    <cellStyle name="Normal 35 6 2 2 3 3" xfId="18049"/>
    <cellStyle name="Normal 35 6 2 2 3 4" xfId="18050"/>
    <cellStyle name="Normal 35 6 2 2 3 5" xfId="18051"/>
    <cellStyle name="Normal 35 6 2 2 4" xfId="18052"/>
    <cellStyle name="Normal 35 6 2 2 4 2" xfId="18053"/>
    <cellStyle name="Normal 35 6 2 2 4 3" xfId="18054"/>
    <cellStyle name="Normal 35 6 2 2 4 4" xfId="18055"/>
    <cellStyle name="Normal 35 6 2 2 5" xfId="18056"/>
    <cellStyle name="Normal 35 6 2 2 6" xfId="18057"/>
    <cellStyle name="Normal 35 6 2 2 7" xfId="18058"/>
    <cellStyle name="Normal 35 6 2 3" xfId="18059"/>
    <cellStyle name="Normal 35 6 2 3 2" xfId="18060"/>
    <cellStyle name="Normal 35 6 2 3 2 2" xfId="18061"/>
    <cellStyle name="Normal 35 6 2 3 2 3" xfId="18062"/>
    <cellStyle name="Normal 35 6 2 3 2 4" xfId="18063"/>
    <cellStyle name="Normal 35 6 2 3 3" xfId="18064"/>
    <cellStyle name="Normal 35 6 2 3 4" xfId="18065"/>
    <cellStyle name="Normal 35 6 2 3 5" xfId="18066"/>
    <cellStyle name="Normal 35 6 2 4" xfId="18067"/>
    <cellStyle name="Normal 35 6 2 4 2" xfId="18068"/>
    <cellStyle name="Normal 35 6 2 4 2 2" xfId="18069"/>
    <cellStyle name="Normal 35 6 2 4 2 3" xfId="18070"/>
    <cellStyle name="Normal 35 6 2 4 2 4" xfId="18071"/>
    <cellStyle name="Normal 35 6 2 4 3" xfId="18072"/>
    <cellStyle name="Normal 35 6 2 4 4" xfId="18073"/>
    <cellStyle name="Normal 35 6 2 4 5" xfId="18074"/>
    <cellStyle name="Normal 35 6 2 5" xfId="18075"/>
    <cellStyle name="Normal 35 6 2 5 2" xfId="18076"/>
    <cellStyle name="Normal 35 6 2 5 3" xfId="18077"/>
    <cellStyle name="Normal 35 6 2 5 4" xfId="18078"/>
    <cellStyle name="Normal 35 6 2 6" xfId="18079"/>
    <cellStyle name="Normal 35 6 2 7" xfId="18080"/>
    <cellStyle name="Normal 35 6 2 8" xfId="18081"/>
    <cellStyle name="Normal 35 6 3" xfId="18082"/>
    <cellStyle name="Normal 35 6 3 2" xfId="18083"/>
    <cellStyle name="Normal 35 6 3 2 2" xfId="18084"/>
    <cellStyle name="Normal 35 6 3 2 2 2" xfId="18085"/>
    <cellStyle name="Normal 35 6 3 2 2 3" xfId="18086"/>
    <cellStyle name="Normal 35 6 3 2 2 4" xfId="18087"/>
    <cellStyle name="Normal 35 6 3 2 3" xfId="18088"/>
    <cellStyle name="Normal 35 6 3 2 4" xfId="18089"/>
    <cellStyle name="Normal 35 6 3 2 5" xfId="18090"/>
    <cellStyle name="Normal 35 6 3 3" xfId="18091"/>
    <cellStyle name="Normal 35 6 3 3 2" xfId="18092"/>
    <cellStyle name="Normal 35 6 3 3 2 2" xfId="18093"/>
    <cellStyle name="Normal 35 6 3 3 2 3" xfId="18094"/>
    <cellStyle name="Normal 35 6 3 3 2 4" xfId="18095"/>
    <cellStyle name="Normal 35 6 3 3 3" xfId="18096"/>
    <cellStyle name="Normal 35 6 3 3 4" xfId="18097"/>
    <cellStyle name="Normal 35 6 3 3 5" xfId="18098"/>
    <cellStyle name="Normal 35 6 3 4" xfId="18099"/>
    <cellStyle name="Normal 35 6 3 4 2" xfId="18100"/>
    <cellStyle name="Normal 35 6 3 4 3" xfId="18101"/>
    <cellStyle name="Normal 35 6 3 4 4" xfId="18102"/>
    <cellStyle name="Normal 35 6 3 5" xfId="18103"/>
    <cellStyle name="Normal 35 6 3 6" xfId="18104"/>
    <cellStyle name="Normal 35 6 3 7" xfId="18105"/>
    <cellStyle name="Normal 35 6 4" xfId="18106"/>
    <cellStyle name="Normal 35 6 4 2" xfId="18107"/>
    <cellStyle name="Normal 35 6 4 2 2" xfId="18108"/>
    <cellStyle name="Normal 35 6 4 2 3" xfId="18109"/>
    <cellStyle name="Normal 35 6 4 2 4" xfId="18110"/>
    <cellStyle name="Normal 35 6 4 3" xfId="18111"/>
    <cellStyle name="Normal 35 6 4 4" xfId="18112"/>
    <cellStyle name="Normal 35 6 4 5" xfId="18113"/>
    <cellStyle name="Normal 35 6 5" xfId="18114"/>
    <cellStyle name="Normal 35 6 5 2" xfId="18115"/>
    <cellStyle name="Normal 35 6 5 2 2" xfId="18116"/>
    <cellStyle name="Normal 35 6 5 2 3" xfId="18117"/>
    <cellStyle name="Normal 35 6 5 2 4" xfId="18118"/>
    <cellStyle name="Normal 35 6 5 3" xfId="18119"/>
    <cellStyle name="Normal 35 6 5 4" xfId="18120"/>
    <cellStyle name="Normal 35 6 5 5" xfId="18121"/>
    <cellStyle name="Normal 35 6 6" xfId="18122"/>
    <cellStyle name="Normal 35 6 6 2" xfId="18123"/>
    <cellStyle name="Normal 35 6 6 3" xfId="18124"/>
    <cellStyle name="Normal 35 6 6 4" xfId="18125"/>
    <cellStyle name="Normal 35 6 7" xfId="18126"/>
    <cellStyle name="Normal 35 6 8" xfId="18127"/>
    <cellStyle name="Normal 35 6 9" xfId="18128"/>
    <cellStyle name="Normal 35 7" xfId="18129"/>
    <cellStyle name="Normal 35 7 2" xfId="18130"/>
    <cellStyle name="Normal 35 7 2 2" xfId="18131"/>
    <cellStyle name="Normal 35 7 2 2 2" xfId="18132"/>
    <cellStyle name="Normal 35 7 2 2 2 2" xfId="18133"/>
    <cellStyle name="Normal 35 7 2 2 2 3" xfId="18134"/>
    <cellStyle name="Normal 35 7 2 2 2 4" xfId="18135"/>
    <cellStyle name="Normal 35 7 2 2 3" xfId="18136"/>
    <cellStyle name="Normal 35 7 2 2 4" xfId="18137"/>
    <cellStyle name="Normal 35 7 2 2 5" xfId="18138"/>
    <cellStyle name="Normal 35 7 2 3" xfId="18139"/>
    <cellStyle name="Normal 35 7 2 3 2" xfId="18140"/>
    <cellStyle name="Normal 35 7 2 3 2 2" xfId="18141"/>
    <cellStyle name="Normal 35 7 2 3 2 3" xfId="18142"/>
    <cellStyle name="Normal 35 7 2 3 2 4" xfId="18143"/>
    <cellStyle name="Normal 35 7 2 3 3" xfId="18144"/>
    <cellStyle name="Normal 35 7 2 3 4" xfId="18145"/>
    <cellStyle name="Normal 35 7 2 3 5" xfId="18146"/>
    <cellStyle name="Normal 35 7 2 4" xfId="18147"/>
    <cellStyle name="Normal 35 7 2 4 2" xfId="18148"/>
    <cellStyle name="Normal 35 7 2 4 3" xfId="18149"/>
    <cellStyle name="Normal 35 7 2 4 4" xfId="18150"/>
    <cellStyle name="Normal 35 7 2 5" xfId="18151"/>
    <cellStyle name="Normal 35 7 2 6" xfId="18152"/>
    <cellStyle name="Normal 35 7 2 7" xfId="18153"/>
    <cellStyle name="Normal 35 7 3" xfId="18154"/>
    <cellStyle name="Normal 35 7 3 2" xfId="18155"/>
    <cellStyle name="Normal 35 7 3 2 2" xfId="18156"/>
    <cellStyle name="Normal 35 7 3 2 3" xfId="18157"/>
    <cellStyle name="Normal 35 7 3 2 4" xfId="18158"/>
    <cellStyle name="Normal 35 7 3 3" xfId="18159"/>
    <cellStyle name="Normal 35 7 3 4" xfId="18160"/>
    <cellStyle name="Normal 35 7 3 5" xfId="18161"/>
    <cellStyle name="Normal 35 7 4" xfId="18162"/>
    <cellStyle name="Normal 35 7 4 2" xfId="18163"/>
    <cellStyle name="Normal 35 7 4 2 2" xfId="18164"/>
    <cellStyle name="Normal 35 7 4 2 3" xfId="18165"/>
    <cellStyle name="Normal 35 7 4 2 4" xfId="18166"/>
    <cellStyle name="Normal 35 7 4 3" xfId="18167"/>
    <cellStyle name="Normal 35 7 4 4" xfId="18168"/>
    <cellStyle name="Normal 35 7 4 5" xfId="18169"/>
    <cellStyle name="Normal 35 7 5" xfId="18170"/>
    <cellStyle name="Normal 35 7 5 2" xfId="18171"/>
    <cellStyle name="Normal 35 7 5 3" xfId="18172"/>
    <cellStyle name="Normal 35 7 5 4" xfId="18173"/>
    <cellStyle name="Normal 35 7 6" xfId="18174"/>
    <cellStyle name="Normal 35 7 7" xfId="18175"/>
    <cellStyle name="Normal 35 7 8" xfId="18176"/>
    <cellStyle name="Normal 35 8" xfId="18177"/>
    <cellStyle name="Normal 35 8 2" xfId="18178"/>
    <cellStyle name="Normal 35 8 2 2" xfId="18179"/>
    <cellStyle name="Normal 35 8 2 2 2" xfId="18180"/>
    <cellStyle name="Normal 35 8 2 2 3" xfId="18181"/>
    <cellStyle name="Normal 35 8 2 2 4" xfId="18182"/>
    <cellStyle name="Normal 35 8 2 3" xfId="18183"/>
    <cellStyle name="Normal 35 8 2 4" xfId="18184"/>
    <cellStyle name="Normal 35 8 2 5" xfId="18185"/>
    <cellStyle name="Normal 35 8 3" xfId="18186"/>
    <cellStyle name="Normal 35 8 3 2" xfId="18187"/>
    <cellStyle name="Normal 35 8 3 2 2" xfId="18188"/>
    <cellStyle name="Normal 35 8 3 2 3" xfId="18189"/>
    <cellStyle name="Normal 35 8 3 2 4" xfId="18190"/>
    <cellStyle name="Normal 35 8 3 3" xfId="18191"/>
    <cellStyle name="Normal 35 8 3 4" xfId="18192"/>
    <cellStyle name="Normal 35 8 3 5" xfId="18193"/>
    <cellStyle name="Normal 35 8 4" xfId="18194"/>
    <cellStyle name="Normal 35 8 4 2" xfId="18195"/>
    <cellStyle name="Normal 35 8 4 3" xfId="18196"/>
    <cellStyle name="Normal 35 8 4 4" xfId="18197"/>
    <cellStyle name="Normal 35 8 5" xfId="18198"/>
    <cellStyle name="Normal 35 8 6" xfId="18199"/>
    <cellStyle name="Normal 35 8 7" xfId="18200"/>
    <cellStyle name="Normal 35 9" xfId="18201"/>
    <cellStyle name="Normal 35 9 2" xfId="18202"/>
    <cellStyle name="Normal 35 9 2 2" xfId="18203"/>
    <cellStyle name="Normal 35 9 2 3" xfId="18204"/>
    <cellStyle name="Normal 35 9 2 4" xfId="18205"/>
    <cellStyle name="Normal 35 9 3" xfId="18206"/>
    <cellStyle name="Normal 35 9 4" xfId="18207"/>
    <cellStyle name="Normal 35 9 5" xfId="18208"/>
    <cellStyle name="Normal 36" xfId="18209"/>
    <cellStyle name="Normal 36 10" xfId="18210"/>
    <cellStyle name="Normal 36 10 2" xfId="18211"/>
    <cellStyle name="Normal 36 10 2 2" xfId="18212"/>
    <cellStyle name="Normal 36 10 2 3" xfId="18213"/>
    <cellStyle name="Normal 36 10 2 4" xfId="18214"/>
    <cellStyle name="Normal 36 10 3" xfId="18215"/>
    <cellStyle name="Normal 36 10 4" xfId="18216"/>
    <cellStyle name="Normal 36 10 5" xfId="18217"/>
    <cellStyle name="Normal 36 11" xfId="18218"/>
    <cellStyle name="Normal 36 11 2" xfId="18219"/>
    <cellStyle name="Normal 36 11 3" xfId="18220"/>
    <cellStyle name="Normal 36 11 4" xfId="18221"/>
    <cellStyle name="Normal 36 12" xfId="18222"/>
    <cellStyle name="Normal 36 13" xfId="18223"/>
    <cellStyle name="Normal 36 14" xfId="18224"/>
    <cellStyle name="Normal 36 15" xfId="18225"/>
    <cellStyle name="Normal 36 2" xfId="18226"/>
    <cellStyle name="Normal 36 2 2" xfId="18227"/>
    <cellStyle name="Normal 36 2 2 2" xfId="18228"/>
    <cellStyle name="Normal 36 2 2 2 2" xfId="18229"/>
    <cellStyle name="Normal 36 2 2 2 2 2" xfId="18230"/>
    <cellStyle name="Normal 36 2 2 2 2 2 2" xfId="18231"/>
    <cellStyle name="Normal 36 2 2 2 2 2 3" xfId="18232"/>
    <cellStyle name="Normal 36 2 2 2 2 2 4" xfId="18233"/>
    <cellStyle name="Normal 36 2 2 2 2 3" xfId="18234"/>
    <cellStyle name="Normal 36 2 2 2 2 4" xfId="18235"/>
    <cellStyle name="Normal 36 2 2 2 2 5" xfId="18236"/>
    <cellStyle name="Normal 36 2 2 2 3" xfId="18237"/>
    <cellStyle name="Normal 36 2 2 2 3 2" xfId="18238"/>
    <cellStyle name="Normal 36 2 2 2 3 2 2" xfId="18239"/>
    <cellStyle name="Normal 36 2 2 2 3 2 3" xfId="18240"/>
    <cellStyle name="Normal 36 2 2 2 3 2 4" xfId="18241"/>
    <cellStyle name="Normal 36 2 2 2 3 3" xfId="18242"/>
    <cellStyle name="Normal 36 2 2 2 3 4" xfId="18243"/>
    <cellStyle name="Normal 36 2 2 2 3 5" xfId="18244"/>
    <cellStyle name="Normal 36 2 2 2 4" xfId="18245"/>
    <cellStyle name="Normal 36 2 2 2 4 2" xfId="18246"/>
    <cellStyle name="Normal 36 2 2 2 4 3" xfId="18247"/>
    <cellStyle name="Normal 36 2 2 2 4 4" xfId="18248"/>
    <cellStyle name="Normal 36 2 2 2 5" xfId="18249"/>
    <cellStyle name="Normal 36 2 2 2 6" xfId="18250"/>
    <cellStyle name="Normal 36 2 2 2 7" xfId="18251"/>
    <cellStyle name="Normal 36 2 2 3" xfId="18252"/>
    <cellStyle name="Normal 36 2 2 3 2" xfId="18253"/>
    <cellStyle name="Normal 36 2 2 3 2 2" xfId="18254"/>
    <cellStyle name="Normal 36 2 2 3 2 3" xfId="18255"/>
    <cellStyle name="Normal 36 2 2 3 2 4" xfId="18256"/>
    <cellStyle name="Normal 36 2 2 3 3" xfId="18257"/>
    <cellStyle name="Normal 36 2 2 3 4" xfId="18258"/>
    <cellStyle name="Normal 36 2 2 3 5" xfId="18259"/>
    <cellStyle name="Normal 36 2 2 4" xfId="18260"/>
    <cellStyle name="Normal 36 2 2 4 2" xfId="18261"/>
    <cellStyle name="Normal 36 2 2 4 2 2" xfId="18262"/>
    <cellStyle name="Normal 36 2 2 4 2 3" xfId="18263"/>
    <cellStyle name="Normal 36 2 2 4 2 4" xfId="18264"/>
    <cellStyle name="Normal 36 2 2 4 3" xfId="18265"/>
    <cellStyle name="Normal 36 2 2 4 4" xfId="18266"/>
    <cellStyle name="Normal 36 2 2 4 5" xfId="18267"/>
    <cellStyle name="Normal 36 2 2 5" xfId="18268"/>
    <cellStyle name="Normal 36 2 2 5 2" xfId="18269"/>
    <cellStyle name="Normal 36 2 2 5 3" xfId="18270"/>
    <cellStyle name="Normal 36 2 2 5 4" xfId="18271"/>
    <cellStyle name="Normal 36 2 2 6" xfId="18272"/>
    <cellStyle name="Normal 36 2 2 7" xfId="18273"/>
    <cellStyle name="Normal 36 2 2 8" xfId="18274"/>
    <cellStyle name="Normal 36 2 3" xfId="18275"/>
    <cellStyle name="Normal 36 2 3 2" xfId="18276"/>
    <cellStyle name="Normal 36 2 3 2 2" xfId="18277"/>
    <cellStyle name="Normal 36 2 3 2 2 2" xfId="18278"/>
    <cellStyle name="Normal 36 2 3 2 2 3" xfId="18279"/>
    <cellStyle name="Normal 36 2 3 2 2 4" xfId="18280"/>
    <cellStyle name="Normal 36 2 3 2 3" xfId="18281"/>
    <cellStyle name="Normal 36 2 3 2 4" xfId="18282"/>
    <cellStyle name="Normal 36 2 3 2 5" xfId="18283"/>
    <cellStyle name="Normal 36 2 3 3" xfId="18284"/>
    <cellStyle name="Normal 36 2 3 3 2" xfId="18285"/>
    <cellStyle name="Normal 36 2 3 3 2 2" xfId="18286"/>
    <cellStyle name="Normal 36 2 3 3 2 3" xfId="18287"/>
    <cellStyle name="Normal 36 2 3 3 2 4" xfId="18288"/>
    <cellStyle name="Normal 36 2 3 3 3" xfId="18289"/>
    <cellStyle name="Normal 36 2 3 3 4" xfId="18290"/>
    <cellStyle name="Normal 36 2 3 3 5" xfId="18291"/>
    <cellStyle name="Normal 36 2 3 4" xfId="18292"/>
    <cellStyle name="Normal 36 2 3 4 2" xfId="18293"/>
    <cellStyle name="Normal 36 2 3 4 3" xfId="18294"/>
    <cellStyle name="Normal 36 2 3 4 4" xfId="18295"/>
    <cellStyle name="Normal 36 2 3 5" xfId="18296"/>
    <cellStyle name="Normal 36 2 3 6" xfId="18297"/>
    <cellStyle name="Normal 36 2 3 7" xfId="18298"/>
    <cellStyle name="Normal 36 2 4" xfId="18299"/>
    <cellStyle name="Normal 36 2 4 2" xfId="18300"/>
    <cellStyle name="Normal 36 2 4 2 2" xfId="18301"/>
    <cellStyle name="Normal 36 2 4 2 3" xfId="18302"/>
    <cellStyle name="Normal 36 2 4 2 4" xfId="18303"/>
    <cellStyle name="Normal 36 2 4 3" xfId="18304"/>
    <cellStyle name="Normal 36 2 4 4" xfId="18305"/>
    <cellStyle name="Normal 36 2 4 5" xfId="18306"/>
    <cellStyle name="Normal 36 2 5" xfId="18307"/>
    <cellStyle name="Normal 36 2 5 2" xfId="18308"/>
    <cellStyle name="Normal 36 2 5 2 2" xfId="18309"/>
    <cellStyle name="Normal 36 2 5 2 3" xfId="18310"/>
    <cellStyle name="Normal 36 2 5 2 4" xfId="18311"/>
    <cellStyle name="Normal 36 2 5 3" xfId="18312"/>
    <cellStyle name="Normal 36 2 5 4" xfId="18313"/>
    <cellStyle name="Normal 36 2 5 5" xfId="18314"/>
    <cellStyle name="Normal 36 2 6" xfId="18315"/>
    <cellStyle name="Normal 36 2 6 2" xfId="18316"/>
    <cellStyle name="Normal 36 2 6 3" xfId="18317"/>
    <cellStyle name="Normal 36 2 6 4" xfId="18318"/>
    <cellStyle name="Normal 36 2 7" xfId="18319"/>
    <cellStyle name="Normal 36 2 8" xfId="18320"/>
    <cellStyle name="Normal 36 2 9" xfId="18321"/>
    <cellStyle name="Normal 36 3" xfId="18322"/>
    <cellStyle name="Normal 36 3 2" xfId="18323"/>
    <cellStyle name="Normal 36 3 2 2" xfId="18324"/>
    <cellStyle name="Normal 36 3 2 2 2" xfId="18325"/>
    <cellStyle name="Normal 36 3 2 2 2 2" xfId="18326"/>
    <cellStyle name="Normal 36 3 2 2 2 2 2" xfId="18327"/>
    <cellStyle name="Normal 36 3 2 2 2 2 3" xfId="18328"/>
    <cellStyle name="Normal 36 3 2 2 2 2 4" xfId="18329"/>
    <cellStyle name="Normal 36 3 2 2 2 3" xfId="18330"/>
    <cellStyle name="Normal 36 3 2 2 2 4" xfId="18331"/>
    <cellStyle name="Normal 36 3 2 2 2 5" xfId="18332"/>
    <cellStyle name="Normal 36 3 2 2 3" xfId="18333"/>
    <cellStyle name="Normal 36 3 2 2 3 2" xfId="18334"/>
    <cellStyle name="Normal 36 3 2 2 3 2 2" xfId="18335"/>
    <cellStyle name="Normal 36 3 2 2 3 2 3" xfId="18336"/>
    <cellStyle name="Normal 36 3 2 2 3 2 4" xfId="18337"/>
    <cellStyle name="Normal 36 3 2 2 3 3" xfId="18338"/>
    <cellStyle name="Normal 36 3 2 2 3 4" xfId="18339"/>
    <cellStyle name="Normal 36 3 2 2 3 5" xfId="18340"/>
    <cellStyle name="Normal 36 3 2 2 4" xfId="18341"/>
    <cellStyle name="Normal 36 3 2 2 4 2" xfId="18342"/>
    <cellStyle name="Normal 36 3 2 2 4 3" xfId="18343"/>
    <cellStyle name="Normal 36 3 2 2 4 4" xfId="18344"/>
    <cellStyle name="Normal 36 3 2 2 5" xfId="18345"/>
    <cellStyle name="Normal 36 3 2 2 6" xfId="18346"/>
    <cellStyle name="Normal 36 3 2 2 7" xfId="18347"/>
    <cellStyle name="Normal 36 3 2 3" xfId="18348"/>
    <cellStyle name="Normal 36 3 2 3 2" xfId="18349"/>
    <cellStyle name="Normal 36 3 2 3 2 2" xfId="18350"/>
    <cellStyle name="Normal 36 3 2 3 2 3" xfId="18351"/>
    <cellStyle name="Normal 36 3 2 3 2 4" xfId="18352"/>
    <cellStyle name="Normal 36 3 2 3 3" xfId="18353"/>
    <cellStyle name="Normal 36 3 2 3 4" xfId="18354"/>
    <cellStyle name="Normal 36 3 2 3 5" xfId="18355"/>
    <cellStyle name="Normal 36 3 2 4" xfId="18356"/>
    <cellStyle name="Normal 36 3 2 4 2" xfId="18357"/>
    <cellStyle name="Normal 36 3 2 4 2 2" xfId="18358"/>
    <cellStyle name="Normal 36 3 2 4 2 3" xfId="18359"/>
    <cellStyle name="Normal 36 3 2 4 2 4" xfId="18360"/>
    <cellStyle name="Normal 36 3 2 4 3" xfId="18361"/>
    <cellStyle name="Normal 36 3 2 4 4" xfId="18362"/>
    <cellStyle name="Normal 36 3 2 4 5" xfId="18363"/>
    <cellStyle name="Normal 36 3 2 5" xfId="18364"/>
    <cellStyle name="Normal 36 3 2 5 2" xfId="18365"/>
    <cellStyle name="Normal 36 3 2 5 3" xfId="18366"/>
    <cellStyle name="Normal 36 3 2 5 4" xfId="18367"/>
    <cellStyle name="Normal 36 3 2 6" xfId="18368"/>
    <cellStyle name="Normal 36 3 2 7" xfId="18369"/>
    <cellStyle name="Normal 36 3 2 8" xfId="18370"/>
    <cellStyle name="Normal 36 3 3" xfId="18371"/>
    <cellStyle name="Normal 36 3 3 2" xfId="18372"/>
    <cellStyle name="Normal 36 3 3 2 2" xfId="18373"/>
    <cellStyle name="Normal 36 3 3 2 2 2" xfId="18374"/>
    <cellStyle name="Normal 36 3 3 2 2 3" xfId="18375"/>
    <cellStyle name="Normal 36 3 3 2 2 4" xfId="18376"/>
    <cellStyle name="Normal 36 3 3 2 3" xfId="18377"/>
    <cellStyle name="Normal 36 3 3 2 4" xfId="18378"/>
    <cellStyle name="Normal 36 3 3 2 5" xfId="18379"/>
    <cellStyle name="Normal 36 3 3 3" xfId="18380"/>
    <cellStyle name="Normal 36 3 3 3 2" xfId="18381"/>
    <cellStyle name="Normal 36 3 3 3 2 2" xfId="18382"/>
    <cellStyle name="Normal 36 3 3 3 2 3" xfId="18383"/>
    <cellStyle name="Normal 36 3 3 3 2 4" xfId="18384"/>
    <cellStyle name="Normal 36 3 3 3 3" xfId="18385"/>
    <cellStyle name="Normal 36 3 3 3 4" xfId="18386"/>
    <cellStyle name="Normal 36 3 3 3 5" xfId="18387"/>
    <cellStyle name="Normal 36 3 3 4" xfId="18388"/>
    <cellStyle name="Normal 36 3 3 4 2" xfId="18389"/>
    <cellStyle name="Normal 36 3 3 4 3" xfId="18390"/>
    <cellStyle name="Normal 36 3 3 4 4" xfId="18391"/>
    <cellStyle name="Normal 36 3 3 5" xfId="18392"/>
    <cellStyle name="Normal 36 3 3 6" xfId="18393"/>
    <cellStyle name="Normal 36 3 3 7" xfId="18394"/>
    <cellStyle name="Normal 36 3 4" xfId="18395"/>
    <cellStyle name="Normal 36 3 4 2" xfId="18396"/>
    <cellStyle name="Normal 36 3 4 2 2" xfId="18397"/>
    <cellStyle name="Normal 36 3 4 2 3" xfId="18398"/>
    <cellStyle name="Normal 36 3 4 2 4" xfId="18399"/>
    <cellStyle name="Normal 36 3 4 3" xfId="18400"/>
    <cellStyle name="Normal 36 3 4 4" xfId="18401"/>
    <cellStyle name="Normal 36 3 4 5" xfId="18402"/>
    <cellStyle name="Normal 36 3 5" xfId="18403"/>
    <cellStyle name="Normal 36 3 5 2" xfId="18404"/>
    <cellStyle name="Normal 36 3 5 2 2" xfId="18405"/>
    <cellStyle name="Normal 36 3 5 2 3" xfId="18406"/>
    <cellStyle name="Normal 36 3 5 2 4" xfId="18407"/>
    <cellStyle name="Normal 36 3 5 3" xfId="18408"/>
    <cellStyle name="Normal 36 3 5 4" xfId="18409"/>
    <cellStyle name="Normal 36 3 5 5" xfId="18410"/>
    <cellStyle name="Normal 36 3 6" xfId="18411"/>
    <cellStyle name="Normal 36 3 6 2" xfId="18412"/>
    <cellStyle name="Normal 36 3 6 3" xfId="18413"/>
    <cellStyle name="Normal 36 3 6 4" xfId="18414"/>
    <cellStyle name="Normal 36 3 7" xfId="18415"/>
    <cellStyle name="Normal 36 3 8" xfId="18416"/>
    <cellStyle name="Normal 36 3 9" xfId="18417"/>
    <cellStyle name="Normal 36 4" xfId="18418"/>
    <cellStyle name="Normal 36 4 2" xfId="18419"/>
    <cellStyle name="Normal 36 4 2 2" xfId="18420"/>
    <cellStyle name="Normal 36 4 2 2 2" xfId="18421"/>
    <cellStyle name="Normal 36 4 2 2 2 2" xfId="18422"/>
    <cellStyle name="Normal 36 4 2 2 2 2 2" xfId="18423"/>
    <cellStyle name="Normal 36 4 2 2 2 2 3" xfId="18424"/>
    <cellStyle name="Normal 36 4 2 2 2 2 4" xfId="18425"/>
    <cellStyle name="Normal 36 4 2 2 2 3" xfId="18426"/>
    <cellStyle name="Normal 36 4 2 2 2 4" xfId="18427"/>
    <cellStyle name="Normal 36 4 2 2 2 5" xfId="18428"/>
    <cellStyle name="Normal 36 4 2 2 3" xfId="18429"/>
    <cellStyle name="Normal 36 4 2 2 3 2" xfId="18430"/>
    <cellStyle name="Normal 36 4 2 2 3 2 2" xfId="18431"/>
    <cellStyle name="Normal 36 4 2 2 3 2 3" xfId="18432"/>
    <cellStyle name="Normal 36 4 2 2 3 2 4" xfId="18433"/>
    <cellStyle name="Normal 36 4 2 2 3 3" xfId="18434"/>
    <cellStyle name="Normal 36 4 2 2 3 4" xfId="18435"/>
    <cellStyle name="Normal 36 4 2 2 3 5" xfId="18436"/>
    <cellStyle name="Normal 36 4 2 2 4" xfId="18437"/>
    <cellStyle name="Normal 36 4 2 2 4 2" xfId="18438"/>
    <cellStyle name="Normal 36 4 2 2 4 3" xfId="18439"/>
    <cellStyle name="Normal 36 4 2 2 4 4" xfId="18440"/>
    <cellStyle name="Normal 36 4 2 2 5" xfId="18441"/>
    <cellStyle name="Normal 36 4 2 2 6" xfId="18442"/>
    <cellStyle name="Normal 36 4 2 2 7" xfId="18443"/>
    <cellStyle name="Normal 36 4 2 3" xfId="18444"/>
    <cellStyle name="Normal 36 4 2 3 2" xfId="18445"/>
    <cellStyle name="Normal 36 4 2 3 2 2" xfId="18446"/>
    <cellStyle name="Normal 36 4 2 3 2 3" xfId="18447"/>
    <cellStyle name="Normal 36 4 2 3 2 4" xfId="18448"/>
    <cellStyle name="Normal 36 4 2 3 3" xfId="18449"/>
    <cellStyle name="Normal 36 4 2 3 4" xfId="18450"/>
    <cellStyle name="Normal 36 4 2 3 5" xfId="18451"/>
    <cellStyle name="Normal 36 4 2 4" xfId="18452"/>
    <cellStyle name="Normal 36 4 2 4 2" xfId="18453"/>
    <cellStyle name="Normal 36 4 2 4 2 2" xfId="18454"/>
    <cellStyle name="Normal 36 4 2 4 2 3" xfId="18455"/>
    <cellStyle name="Normal 36 4 2 4 2 4" xfId="18456"/>
    <cellStyle name="Normal 36 4 2 4 3" xfId="18457"/>
    <cellStyle name="Normal 36 4 2 4 4" xfId="18458"/>
    <cellStyle name="Normal 36 4 2 4 5" xfId="18459"/>
    <cellStyle name="Normal 36 4 2 5" xfId="18460"/>
    <cellStyle name="Normal 36 4 2 5 2" xfId="18461"/>
    <cellStyle name="Normal 36 4 2 5 3" xfId="18462"/>
    <cellStyle name="Normal 36 4 2 5 4" xfId="18463"/>
    <cellStyle name="Normal 36 4 2 6" xfId="18464"/>
    <cellStyle name="Normal 36 4 2 7" xfId="18465"/>
    <cellStyle name="Normal 36 4 2 8" xfId="18466"/>
    <cellStyle name="Normal 36 4 3" xfId="18467"/>
    <cellStyle name="Normal 36 4 3 2" xfId="18468"/>
    <cellStyle name="Normal 36 4 3 2 2" xfId="18469"/>
    <cellStyle name="Normal 36 4 3 2 2 2" xfId="18470"/>
    <cellStyle name="Normal 36 4 3 2 2 3" xfId="18471"/>
    <cellStyle name="Normal 36 4 3 2 2 4" xfId="18472"/>
    <cellStyle name="Normal 36 4 3 2 3" xfId="18473"/>
    <cellStyle name="Normal 36 4 3 2 4" xfId="18474"/>
    <cellStyle name="Normal 36 4 3 2 5" xfId="18475"/>
    <cellStyle name="Normal 36 4 3 3" xfId="18476"/>
    <cellStyle name="Normal 36 4 3 3 2" xfId="18477"/>
    <cellStyle name="Normal 36 4 3 3 2 2" xfId="18478"/>
    <cellStyle name="Normal 36 4 3 3 2 3" xfId="18479"/>
    <cellStyle name="Normal 36 4 3 3 2 4" xfId="18480"/>
    <cellStyle name="Normal 36 4 3 3 3" xfId="18481"/>
    <cellStyle name="Normal 36 4 3 3 4" xfId="18482"/>
    <cellStyle name="Normal 36 4 3 3 5" xfId="18483"/>
    <cellStyle name="Normal 36 4 3 4" xfId="18484"/>
    <cellStyle name="Normal 36 4 3 4 2" xfId="18485"/>
    <cellStyle name="Normal 36 4 3 4 3" xfId="18486"/>
    <cellStyle name="Normal 36 4 3 4 4" xfId="18487"/>
    <cellStyle name="Normal 36 4 3 5" xfId="18488"/>
    <cellStyle name="Normal 36 4 3 6" xfId="18489"/>
    <cellStyle name="Normal 36 4 3 7" xfId="18490"/>
    <cellStyle name="Normal 36 4 4" xfId="18491"/>
    <cellStyle name="Normal 36 4 4 2" xfId="18492"/>
    <cellStyle name="Normal 36 4 4 2 2" xfId="18493"/>
    <cellStyle name="Normal 36 4 4 2 3" xfId="18494"/>
    <cellStyle name="Normal 36 4 4 2 4" xfId="18495"/>
    <cellStyle name="Normal 36 4 4 3" xfId="18496"/>
    <cellStyle name="Normal 36 4 4 4" xfId="18497"/>
    <cellStyle name="Normal 36 4 4 5" xfId="18498"/>
    <cellStyle name="Normal 36 4 5" xfId="18499"/>
    <cellStyle name="Normal 36 4 5 2" xfId="18500"/>
    <cellStyle name="Normal 36 4 5 2 2" xfId="18501"/>
    <cellStyle name="Normal 36 4 5 2 3" xfId="18502"/>
    <cellStyle name="Normal 36 4 5 2 4" xfId="18503"/>
    <cellStyle name="Normal 36 4 5 3" xfId="18504"/>
    <cellStyle name="Normal 36 4 5 4" xfId="18505"/>
    <cellStyle name="Normal 36 4 5 5" xfId="18506"/>
    <cellStyle name="Normal 36 4 6" xfId="18507"/>
    <cellStyle name="Normal 36 4 6 2" xfId="18508"/>
    <cellStyle name="Normal 36 4 6 3" xfId="18509"/>
    <cellStyle name="Normal 36 4 6 4" xfId="18510"/>
    <cellStyle name="Normal 36 4 7" xfId="18511"/>
    <cellStyle name="Normal 36 4 8" xfId="18512"/>
    <cellStyle name="Normal 36 4 9" xfId="18513"/>
    <cellStyle name="Normal 36 5" xfId="18514"/>
    <cellStyle name="Normal 36 5 2" xfId="18515"/>
    <cellStyle name="Normal 36 5 2 2" xfId="18516"/>
    <cellStyle name="Normal 36 5 2 2 2" xfId="18517"/>
    <cellStyle name="Normal 36 5 2 2 2 2" xfId="18518"/>
    <cellStyle name="Normal 36 5 2 2 2 2 2" xfId="18519"/>
    <cellStyle name="Normal 36 5 2 2 2 2 3" xfId="18520"/>
    <cellStyle name="Normal 36 5 2 2 2 2 4" xfId="18521"/>
    <cellStyle name="Normal 36 5 2 2 2 3" xfId="18522"/>
    <cellStyle name="Normal 36 5 2 2 2 4" xfId="18523"/>
    <cellStyle name="Normal 36 5 2 2 2 5" xfId="18524"/>
    <cellStyle name="Normal 36 5 2 2 3" xfId="18525"/>
    <cellStyle name="Normal 36 5 2 2 3 2" xfId="18526"/>
    <cellStyle name="Normal 36 5 2 2 3 2 2" xfId="18527"/>
    <cellStyle name="Normal 36 5 2 2 3 2 3" xfId="18528"/>
    <cellStyle name="Normal 36 5 2 2 3 2 4" xfId="18529"/>
    <cellStyle name="Normal 36 5 2 2 3 3" xfId="18530"/>
    <cellStyle name="Normal 36 5 2 2 3 4" xfId="18531"/>
    <cellStyle name="Normal 36 5 2 2 3 5" xfId="18532"/>
    <cellStyle name="Normal 36 5 2 2 4" xfId="18533"/>
    <cellStyle name="Normal 36 5 2 2 4 2" xfId="18534"/>
    <cellStyle name="Normal 36 5 2 2 4 3" xfId="18535"/>
    <cellStyle name="Normal 36 5 2 2 4 4" xfId="18536"/>
    <cellStyle name="Normal 36 5 2 2 5" xfId="18537"/>
    <cellStyle name="Normal 36 5 2 2 6" xfId="18538"/>
    <cellStyle name="Normal 36 5 2 2 7" xfId="18539"/>
    <cellStyle name="Normal 36 5 2 3" xfId="18540"/>
    <cellStyle name="Normal 36 5 2 3 2" xfId="18541"/>
    <cellStyle name="Normal 36 5 2 3 2 2" xfId="18542"/>
    <cellStyle name="Normal 36 5 2 3 2 3" xfId="18543"/>
    <cellStyle name="Normal 36 5 2 3 2 4" xfId="18544"/>
    <cellStyle name="Normal 36 5 2 3 3" xfId="18545"/>
    <cellStyle name="Normal 36 5 2 3 4" xfId="18546"/>
    <cellStyle name="Normal 36 5 2 3 5" xfId="18547"/>
    <cellStyle name="Normal 36 5 2 4" xfId="18548"/>
    <cellStyle name="Normal 36 5 2 4 2" xfId="18549"/>
    <cellStyle name="Normal 36 5 2 4 2 2" xfId="18550"/>
    <cellStyle name="Normal 36 5 2 4 2 3" xfId="18551"/>
    <cellStyle name="Normal 36 5 2 4 2 4" xfId="18552"/>
    <cellStyle name="Normal 36 5 2 4 3" xfId="18553"/>
    <cellStyle name="Normal 36 5 2 4 4" xfId="18554"/>
    <cellStyle name="Normal 36 5 2 4 5" xfId="18555"/>
    <cellStyle name="Normal 36 5 2 5" xfId="18556"/>
    <cellStyle name="Normal 36 5 2 5 2" xfId="18557"/>
    <cellStyle name="Normal 36 5 2 5 3" xfId="18558"/>
    <cellStyle name="Normal 36 5 2 5 4" xfId="18559"/>
    <cellStyle name="Normal 36 5 2 6" xfId="18560"/>
    <cellStyle name="Normal 36 5 2 7" xfId="18561"/>
    <cellStyle name="Normal 36 5 2 8" xfId="18562"/>
    <cellStyle name="Normal 36 5 3" xfId="18563"/>
    <cellStyle name="Normal 36 5 3 2" xfId="18564"/>
    <cellStyle name="Normal 36 5 3 2 2" xfId="18565"/>
    <cellStyle name="Normal 36 5 3 2 2 2" xfId="18566"/>
    <cellStyle name="Normal 36 5 3 2 2 3" xfId="18567"/>
    <cellStyle name="Normal 36 5 3 2 2 4" xfId="18568"/>
    <cellStyle name="Normal 36 5 3 2 3" xfId="18569"/>
    <cellStyle name="Normal 36 5 3 2 4" xfId="18570"/>
    <cellStyle name="Normal 36 5 3 2 5" xfId="18571"/>
    <cellStyle name="Normal 36 5 3 3" xfId="18572"/>
    <cellStyle name="Normal 36 5 3 3 2" xfId="18573"/>
    <cellStyle name="Normal 36 5 3 3 2 2" xfId="18574"/>
    <cellStyle name="Normal 36 5 3 3 2 3" xfId="18575"/>
    <cellStyle name="Normal 36 5 3 3 2 4" xfId="18576"/>
    <cellStyle name="Normal 36 5 3 3 3" xfId="18577"/>
    <cellStyle name="Normal 36 5 3 3 4" xfId="18578"/>
    <cellStyle name="Normal 36 5 3 3 5" xfId="18579"/>
    <cellStyle name="Normal 36 5 3 4" xfId="18580"/>
    <cellStyle name="Normal 36 5 3 4 2" xfId="18581"/>
    <cellStyle name="Normal 36 5 3 4 3" xfId="18582"/>
    <cellStyle name="Normal 36 5 3 4 4" xfId="18583"/>
    <cellStyle name="Normal 36 5 3 5" xfId="18584"/>
    <cellStyle name="Normal 36 5 3 6" xfId="18585"/>
    <cellStyle name="Normal 36 5 3 7" xfId="18586"/>
    <cellStyle name="Normal 36 5 4" xfId="18587"/>
    <cellStyle name="Normal 36 5 4 2" xfId="18588"/>
    <cellStyle name="Normal 36 5 4 2 2" xfId="18589"/>
    <cellStyle name="Normal 36 5 4 2 3" xfId="18590"/>
    <cellStyle name="Normal 36 5 4 2 4" xfId="18591"/>
    <cellStyle name="Normal 36 5 4 3" xfId="18592"/>
    <cellStyle name="Normal 36 5 4 4" xfId="18593"/>
    <cellStyle name="Normal 36 5 4 5" xfId="18594"/>
    <cellStyle name="Normal 36 5 5" xfId="18595"/>
    <cellStyle name="Normal 36 5 5 2" xfId="18596"/>
    <cellStyle name="Normal 36 5 5 2 2" xfId="18597"/>
    <cellStyle name="Normal 36 5 5 2 3" xfId="18598"/>
    <cellStyle name="Normal 36 5 5 2 4" xfId="18599"/>
    <cellStyle name="Normal 36 5 5 3" xfId="18600"/>
    <cellStyle name="Normal 36 5 5 4" xfId="18601"/>
    <cellStyle name="Normal 36 5 5 5" xfId="18602"/>
    <cellStyle name="Normal 36 5 6" xfId="18603"/>
    <cellStyle name="Normal 36 5 6 2" xfId="18604"/>
    <cellStyle name="Normal 36 5 6 3" xfId="18605"/>
    <cellStyle name="Normal 36 5 6 4" xfId="18606"/>
    <cellStyle name="Normal 36 5 7" xfId="18607"/>
    <cellStyle name="Normal 36 5 8" xfId="18608"/>
    <cellStyle name="Normal 36 5 9" xfId="18609"/>
    <cellStyle name="Normal 36 6" xfId="18610"/>
    <cellStyle name="Normal 36 6 2" xfId="18611"/>
    <cellStyle name="Normal 36 6 2 2" xfId="18612"/>
    <cellStyle name="Normal 36 6 2 2 2" xfId="18613"/>
    <cellStyle name="Normal 36 6 2 2 2 2" xfId="18614"/>
    <cellStyle name="Normal 36 6 2 2 2 2 2" xfId="18615"/>
    <cellStyle name="Normal 36 6 2 2 2 2 3" xfId="18616"/>
    <cellStyle name="Normal 36 6 2 2 2 2 4" xfId="18617"/>
    <cellStyle name="Normal 36 6 2 2 2 3" xfId="18618"/>
    <cellStyle name="Normal 36 6 2 2 2 4" xfId="18619"/>
    <cellStyle name="Normal 36 6 2 2 2 5" xfId="18620"/>
    <cellStyle name="Normal 36 6 2 2 3" xfId="18621"/>
    <cellStyle name="Normal 36 6 2 2 3 2" xfId="18622"/>
    <cellStyle name="Normal 36 6 2 2 3 2 2" xfId="18623"/>
    <cellStyle name="Normal 36 6 2 2 3 2 3" xfId="18624"/>
    <cellStyle name="Normal 36 6 2 2 3 2 4" xfId="18625"/>
    <cellStyle name="Normal 36 6 2 2 3 3" xfId="18626"/>
    <cellStyle name="Normal 36 6 2 2 3 4" xfId="18627"/>
    <cellStyle name="Normal 36 6 2 2 3 5" xfId="18628"/>
    <cellStyle name="Normal 36 6 2 2 4" xfId="18629"/>
    <cellStyle name="Normal 36 6 2 2 4 2" xfId="18630"/>
    <cellStyle name="Normal 36 6 2 2 4 3" xfId="18631"/>
    <cellStyle name="Normal 36 6 2 2 4 4" xfId="18632"/>
    <cellStyle name="Normal 36 6 2 2 5" xfId="18633"/>
    <cellStyle name="Normal 36 6 2 2 6" xfId="18634"/>
    <cellStyle name="Normal 36 6 2 2 7" xfId="18635"/>
    <cellStyle name="Normal 36 6 2 3" xfId="18636"/>
    <cellStyle name="Normal 36 6 2 3 2" xfId="18637"/>
    <cellStyle name="Normal 36 6 2 3 2 2" xfId="18638"/>
    <cellStyle name="Normal 36 6 2 3 2 3" xfId="18639"/>
    <cellStyle name="Normal 36 6 2 3 2 4" xfId="18640"/>
    <cellStyle name="Normal 36 6 2 3 3" xfId="18641"/>
    <cellStyle name="Normal 36 6 2 3 4" xfId="18642"/>
    <cellStyle name="Normal 36 6 2 3 5" xfId="18643"/>
    <cellStyle name="Normal 36 6 2 4" xfId="18644"/>
    <cellStyle name="Normal 36 6 2 4 2" xfId="18645"/>
    <cellStyle name="Normal 36 6 2 4 2 2" xfId="18646"/>
    <cellStyle name="Normal 36 6 2 4 2 3" xfId="18647"/>
    <cellStyle name="Normal 36 6 2 4 2 4" xfId="18648"/>
    <cellStyle name="Normal 36 6 2 4 3" xfId="18649"/>
    <cellStyle name="Normal 36 6 2 4 4" xfId="18650"/>
    <cellStyle name="Normal 36 6 2 4 5" xfId="18651"/>
    <cellStyle name="Normal 36 6 2 5" xfId="18652"/>
    <cellStyle name="Normal 36 6 2 5 2" xfId="18653"/>
    <cellStyle name="Normal 36 6 2 5 3" xfId="18654"/>
    <cellStyle name="Normal 36 6 2 5 4" xfId="18655"/>
    <cellStyle name="Normal 36 6 2 6" xfId="18656"/>
    <cellStyle name="Normal 36 6 2 7" xfId="18657"/>
    <cellStyle name="Normal 36 6 2 8" xfId="18658"/>
    <cellStyle name="Normal 36 6 3" xfId="18659"/>
    <cellStyle name="Normal 36 6 3 2" xfId="18660"/>
    <cellStyle name="Normal 36 6 3 2 2" xfId="18661"/>
    <cellStyle name="Normal 36 6 3 2 2 2" xfId="18662"/>
    <cellStyle name="Normal 36 6 3 2 2 3" xfId="18663"/>
    <cellStyle name="Normal 36 6 3 2 2 4" xfId="18664"/>
    <cellStyle name="Normal 36 6 3 2 3" xfId="18665"/>
    <cellStyle name="Normal 36 6 3 2 4" xfId="18666"/>
    <cellStyle name="Normal 36 6 3 2 5" xfId="18667"/>
    <cellStyle name="Normal 36 6 3 3" xfId="18668"/>
    <cellStyle name="Normal 36 6 3 3 2" xfId="18669"/>
    <cellStyle name="Normal 36 6 3 3 2 2" xfId="18670"/>
    <cellStyle name="Normal 36 6 3 3 2 3" xfId="18671"/>
    <cellStyle name="Normal 36 6 3 3 2 4" xfId="18672"/>
    <cellStyle name="Normal 36 6 3 3 3" xfId="18673"/>
    <cellStyle name="Normal 36 6 3 3 4" xfId="18674"/>
    <cellStyle name="Normal 36 6 3 3 5" xfId="18675"/>
    <cellStyle name="Normal 36 6 3 4" xfId="18676"/>
    <cellStyle name="Normal 36 6 3 4 2" xfId="18677"/>
    <cellStyle name="Normal 36 6 3 4 3" xfId="18678"/>
    <cellStyle name="Normal 36 6 3 4 4" xfId="18679"/>
    <cellStyle name="Normal 36 6 3 5" xfId="18680"/>
    <cellStyle name="Normal 36 6 3 6" xfId="18681"/>
    <cellStyle name="Normal 36 6 3 7" xfId="18682"/>
    <cellStyle name="Normal 36 6 4" xfId="18683"/>
    <cellStyle name="Normal 36 6 4 2" xfId="18684"/>
    <cellStyle name="Normal 36 6 4 2 2" xfId="18685"/>
    <cellStyle name="Normal 36 6 4 2 3" xfId="18686"/>
    <cellStyle name="Normal 36 6 4 2 4" xfId="18687"/>
    <cellStyle name="Normal 36 6 4 3" xfId="18688"/>
    <cellStyle name="Normal 36 6 4 4" xfId="18689"/>
    <cellStyle name="Normal 36 6 4 5" xfId="18690"/>
    <cellStyle name="Normal 36 6 5" xfId="18691"/>
    <cellStyle name="Normal 36 6 5 2" xfId="18692"/>
    <cellStyle name="Normal 36 6 5 2 2" xfId="18693"/>
    <cellStyle name="Normal 36 6 5 2 3" xfId="18694"/>
    <cellStyle name="Normal 36 6 5 2 4" xfId="18695"/>
    <cellStyle name="Normal 36 6 5 3" xfId="18696"/>
    <cellStyle name="Normal 36 6 5 4" xfId="18697"/>
    <cellStyle name="Normal 36 6 5 5" xfId="18698"/>
    <cellStyle name="Normal 36 6 6" xfId="18699"/>
    <cellStyle name="Normal 36 6 6 2" xfId="18700"/>
    <cellStyle name="Normal 36 6 6 3" xfId="18701"/>
    <cellStyle name="Normal 36 6 6 4" xfId="18702"/>
    <cellStyle name="Normal 36 6 7" xfId="18703"/>
    <cellStyle name="Normal 36 6 8" xfId="18704"/>
    <cellStyle name="Normal 36 6 9" xfId="18705"/>
    <cellStyle name="Normal 36 7" xfId="18706"/>
    <cellStyle name="Normal 36 7 2" xfId="18707"/>
    <cellStyle name="Normal 36 7 2 2" xfId="18708"/>
    <cellStyle name="Normal 36 7 2 2 2" xfId="18709"/>
    <cellStyle name="Normal 36 7 2 2 2 2" xfId="18710"/>
    <cellStyle name="Normal 36 7 2 2 2 3" xfId="18711"/>
    <cellStyle name="Normal 36 7 2 2 2 4" xfId="18712"/>
    <cellStyle name="Normal 36 7 2 2 3" xfId="18713"/>
    <cellStyle name="Normal 36 7 2 2 4" xfId="18714"/>
    <cellStyle name="Normal 36 7 2 2 5" xfId="18715"/>
    <cellStyle name="Normal 36 7 2 3" xfId="18716"/>
    <cellStyle name="Normal 36 7 2 3 2" xfId="18717"/>
    <cellStyle name="Normal 36 7 2 3 2 2" xfId="18718"/>
    <cellStyle name="Normal 36 7 2 3 2 3" xfId="18719"/>
    <cellStyle name="Normal 36 7 2 3 2 4" xfId="18720"/>
    <cellStyle name="Normal 36 7 2 3 3" xfId="18721"/>
    <cellStyle name="Normal 36 7 2 3 4" xfId="18722"/>
    <cellStyle name="Normal 36 7 2 3 5" xfId="18723"/>
    <cellStyle name="Normal 36 7 2 4" xfId="18724"/>
    <cellStyle name="Normal 36 7 2 4 2" xfId="18725"/>
    <cellStyle name="Normal 36 7 2 4 3" xfId="18726"/>
    <cellStyle name="Normal 36 7 2 4 4" xfId="18727"/>
    <cellStyle name="Normal 36 7 2 5" xfId="18728"/>
    <cellStyle name="Normal 36 7 2 6" xfId="18729"/>
    <cellStyle name="Normal 36 7 2 7" xfId="18730"/>
    <cellStyle name="Normal 36 7 3" xfId="18731"/>
    <cellStyle name="Normal 36 7 3 2" xfId="18732"/>
    <cellStyle name="Normal 36 7 3 2 2" xfId="18733"/>
    <cellStyle name="Normal 36 7 3 2 3" xfId="18734"/>
    <cellStyle name="Normal 36 7 3 2 4" xfId="18735"/>
    <cellStyle name="Normal 36 7 3 3" xfId="18736"/>
    <cellStyle name="Normal 36 7 3 4" xfId="18737"/>
    <cellStyle name="Normal 36 7 3 5" xfId="18738"/>
    <cellStyle name="Normal 36 7 4" xfId="18739"/>
    <cellStyle name="Normal 36 7 4 2" xfId="18740"/>
    <cellStyle name="Normal 36 7 4 2 2" xfId="18741"/>
    <cellStyle name="Normal 36 7 4 2 3" xfId="18742"/>
    <cellStyle name="Normal 36 7 4 2 4" xfId="18743"/>
    <cellStyle name="Normal 36 7 4 3" xfId="18744"/>
    <cellStyle name="Normal 36 7 4 4" xfId="18745"/>
    <cellStyle name="Normal 36 7 4 5" xfId="18746"/>
    <cellStyle name="Normal 36 7 5" xfId="18747"/>
    <cellStyle name="Normal 36 7 5 2" xfId="18748"/>
    <cellStyle name="Normal 36 7 5 3" xfId="18749"/>
    <cellStyle name="Normal 36 7 5 4" xfId="18750"/>
    <cellStyle name="Normal 36 7 6" xfId="18751"/>
    <cellStyle name="Normal 36 7 7" xfId="18752"/>
    <cellStyle name="Normal 36 7 8" xfId="18753"/>
    <cellStyle name="Normal 36 8" xfId="18754"/>
    <cellStyle name="Normal 36 8 2" xfId="18755"/>
    <cellStyle name="Normal 36 8 2 2" xfId="18756"/>
    <cellStyle name="Normal 36 8 2 2 2" xfId="18757"/>
    <cellStyle name="Normal 36 8 2 2 3" xfId="18758"/>
    <cellStyle name="Normal 36 8 2 2 4" xfId="18759"/>
    <cellStyle name="Normal 36 8 2 3" xfId="18760"/>
    <cellStyle name="Normal 36 8 2 4" xfId="18761"/>
    <cellStyle name="Normal 36 8 2 5" xfId="18762"/>
    <cellStyle name="Normal 36 8 3" xfId="18763"/>
    <cellStyle name="Normal 36 8 3 2" xfId="18764"/>
    <cellStyle name="Normal 36 8 3 2 2" xfId="18765"/>
    <cellStyle name="Normal 36 8 3 2 3" xfId="18766"/>
    <cellStyle name="Normal 36 8 3 2 4" xfId="18767"/>
    <cellStyle name="Normal 36 8 3 3" xfId="18768"/>
    <cellStyle name="Normal 36 8 3 4" xfId="18769"/>
    <cellStyle name="Normal 36 8 3 5" xfId="18770"/>
    <cellStyle name="Normal 36 8 4" xfId="18771"/>
    <cellStyle name="Normal 36 8 4 2" xfId="18772"/>
    <cellStyle name="Normal 36 8 4 3" xfId="18773"/>
    <cellStyle name="Normal 36 8 4 4" xfId="18774"/>
    <cellStyle name="Normal 36 8 5" xfId="18775"/>
    <cellStyle name="Normal 36 8 6" xfId="18776"/>
    <cellStyle name="Normal 36 8 7" xfId="18777"/>
    <cellStyle name="Normal 36 9" xfId="18778"/>
    <cellStyle name="Normal 36 9 2" xfId="18779"/>
    <cellStyle name="Normal 36 9 2 2" xfId="18780"/>
    <cellStyle name="Normal 36 9 2 3" xfId="18781"/>
    <cellStyle name="Normal 36 9 2 4" xfId="18782"/>
    <cellStyle name="Normal 36 9 3" xfId="18783"/>
    <cellStyle name="Normal 36 9 4" xfId="18784"/>
    <cellStyle name="Normal 36 9 5" xfId="18785"/>
    <cellStyle name="Normal 37" xfId="18786"/>
    <cellStyle name="Normal 37 10" xfId="18787"/>
    <cellStyle name="Normal 37 10 2" xfId="18788"/>
    <cellStyle name="Normal 37 10 2 2" xfId="18789"/>
    <cellStyle name="Normal 37 10 2 3" xfId="18790"/>
    <cellStyle name="Normal 37 10 2 4" xfId="18791"/>
    <cellStyle name="Normal 37 10 3" xfId="18792"/>
    <cellStyle name="Normal 37 10 4" xfId="18793"/>
    <cellStyle name="Normal 37 10 5" xfId="18794"/>
    <cellStyle name="Normal 37 11" xfId="18795"/>
    <cellStyle name="Normal 37 11 2" xfId="18796"/>
    <cellStyle name="Normal 37 11 3" xfId="18797"/>
    <cellStyle name="Normal 37 11 4" xfId="18798"/>
    <cellStyle name="Normal 37 12" xfId="18799"/>
    <cellStyle name="Normal 37 13" xfId="18800"/>
    <cellStyle name="Normal 37 14" xfId="18801"/>
    <cellStyle name="Normal 37 15" xfId="18802"/>
    <cellStyle name="Normal 37 2" xfId="18803"/>
    <cellStyle name="Normal 37 2 2" xfId="18804"/>
    <cellStyle name="Normal 37 2 2 2" xfId="18805"/>
    <cellStyle name="Normal 37 2 2 2 2" xfId="18806"/>
    <cellStyle name="Normal 37 2 2 2 2 2" xfId="18807"/>
    <cellStyle name="Normal 37 2 2 2 2 2 2" xfId="18808"/>
    <cellStyle name="Normal 37 2 2 2 2 2 3" xfId="18809"/>
    <cellStyle name="Normal 37 2 2 2 2 2 4" xfId="18810"/>
    <cellStyle name="Normal 37 2 2 2 2 3" xfId="18811"/>
    <cellStyle name="Normal 37 2 2 2 2 4" xfId="18812"/>
    <cellStyle name="Normal 37 2 2 2 2 5" xfId="18813"/>
    <cellStyle name="Normal 37 2 2 2 3" xfId="18814"/>
    <cellStyle name="Normal 37 2 2 2 3 2" xfId="18815"/>
    <cellStyle name="Normal 37 2 2 2 3 2 2" xfId="18816"/>
    <cellStyle name="Normal 37 2 2 2 3 2 3" xfId="18817"/>
    <cellStyle name="Normal 37 2 2 2 3 2 4" xfId="18818"/>
    <cellStyle name="Normal 37 2 2 2 3 3" xfId="18819"/>
    <cellStyle name="Normal 37 2 2 2 3 4" xfId="18820"/>
    <cellStyle name="Normal 37 2 2 2 3 5" xfId="18821"/>
    <cellStyle name="Normal 37 2 2 2 4" xfId="18822"/>
    <cellStyle name="Normal 37 2 2 2 4 2" xfId="18823"/>
    <cellStyle name="Normal 37 2 2 2 4 3" xfId="18824"/>
    <cellStyle name="Normal 37 2 2 2 4 4" xfId="18825"/>
    <cellStyle name="Normal 37 2 2 2 5" xfId="18826"/>
    <cellStyle name="Normal 37 2 2 2 6" xfId="18827"/>
    <cellStyle name="Normal 37 2 2 2 7" xfId="18828"/>
    <cellStyle name="Normal 37 2 2 3" xfId="18829"/>
    <cellStyle name="Normal 37 2 2 3 2" xfId="18830"/>
    <cellStyle name="Normal 37 2 2 3 2 2" xfId="18831"/>
    <cellStyle name="Normal 37 2 2 3 2 3" xfId="18832"/>
    <cellStyle name="Normal 37 2 2 3 2 4" xfId="18833"/>
    <cellStyle name="Normal 37 2 2 3 3" xfId="18834"/>
    <cellStyle name="Normal 37 2 2 3 4" xfId="18835"/>
    <cellStyle name="Normal 37 2 2 3 5" xfId="18836"/>
    <cellStyle name="Normal 37 2 2 4" xfId="18837"/>
    <cellStyle name="Normal 37 2 2 4 2" xfId="18838"/>
    <cellStyle name="Normal 37 2 2 4 2 2" xfId="18839"/>
    <cellStyle name="Normal 37 2 2 4 2 3" xfId="18840"/>
    <cellStyle name="Normal 37 2 2 4 2 4" xfId="18841"/>
    <cellStyle name="Normal 37 2 2 4 3" xfId="18842"/>
    <cellStyle name="Normal 37 2 2 4 4" xfId="18843"/>
    <cellStyle name="Normal 37 2 2 4 5" xfId="18844"/>
    <cellStyle name="Normal 37 2 2 5" xfId="18845"/>
    <cellStyle name="Normal 37 2 2 5 2" xfId="18846"/>
    <cellStyle name="Normal 37 2 2 5 3" xfId="18847"/>
    <cellStyle name="Normal 37 2 2 5 4" xfId="18848"/>
    <cellStyle name="Normal 37 2 2 6" xfId="18849"/>
    <cellStyle name="Normal 37 2 2 7" xfId="18850"/>
    <cellStyle name="Normal 37 2 2 8" xfId="18851"/>
    <cellStyle name="Normal 37 2 3" xfId="18852"/>
    <cellStyle name="Normal 37 2 3 2" xfId="18853"/>
    <cellStyle name="Normal 37 2 3 2 2" xfId="18854"/>
    <cellStyle name="Normal 37 2 3 2 2 2" xfId="18855"/>
    <cellStyle name="Normal 37 2 3 2 2 3" xfId="18856"/>
    <cellStyle name="Normal 37 2 3 2 2 4" xfId="18857"/>
    <cellStyle name="Normal 37 2 3 2 3" xfId="18858"/>
    <cellStyle name="Normal 37 2 3 2 4" xfId="18859"/>
    <cellStyle name="Normal 37 2 3 2 5" xfId="18860"/>
    <cellStyle name="Normal 37 2 3 3" xfId="18861"/>
    <cellStyle name="Normal 37 2 3 3 2" xfId="18862"/>
    <cellStyle name="Normal 37 2 3 3 2 2" xfId="18863"/>
    <cellStyle name="Normal 37 2 3 3 2 3" xfId="18864"/>
    <cellStyle name="Normal 37 2 3 3 2 4" xfId="18865"/>
    <cellStyle name="Normal 37 2 3 3 3" xfId="18866"/>
    <cellStyle name="Normal 37 2 3 3 4" xfId="18867"/>
    <cellStyle name="Normal 37 2 3 3 5" xfId="18868"/>
    <cellStyle name="Normal 37 2 3 4" xfId="18869"/>
    <cellStyle name="Normal 37 2 3 4 2" xfId="18870"/>
    <cellStyle name="Normal 37 2 3 4 3" xfId="18871"/>
    <cellStyle name="Normal 37 2 3 4 4" xfId="18872"/>
    <cellStyle name="Normal 37 2 3 5" xfId="18873"/>
    <cellStyle name="Normal 37 2 3 6" xfId="18874"/>
    <cellStyle name="Normal 37 2 3 7" xfId="18875"/>
    <cellStyle name="Normal 37 2 4" xfId="18876"/>
    <cellStyle name="Normal 37 2 4 2" xfId="18877"/>
    <cellStyle name="Normal 37 2 4 2 2" xfId="18878"/>
    <cellStyle name="Normal 37 2 4 2 3" xfId="18879"/>
    <cellStyle name="Normal 37 2 4 2 4" xfId="18880"/>
    <cellStyle name="Normal 37 2 4 3" xfId="18881"/>
    <cellStyle name="Normal 37 2 4 4" xfId="18882"/>
    <cellStyle name="Normal 37 2 4 5" xfId="18883"/>
    <cellStyle name="Normal 37 2 5" xfId="18884"/>
    <cellStyle name="Normal 37 2 5 2" xfId="18885"/>
    <cellStyle name="Normal 37 2 5 2 2" xfId="18886"/>
    <cellStyle name="Normal 37 2 5 2 3" xfId="18887"/>
    <cellStyle name="Normal 37 2 5 2 4" xfId="18888"/>
    <cellStyle name="Normal 37 2 5 3" xfId="18889"/>
    <cellStyle name="Normal 37 2 5 4" xfId="18890"/>
    <cellStyle name="Normal 37 2 5 5" xfId="18891"/>
    <cellStyle name="Normal 37 2 6" xfId="18892"/>
    <cellStyle name="Normal 37 2 6 2" xfId="18893"/>
    <cellStyle name="Normal 37 2 6 3" xfId="18894"/>
    <cellStyle name="Normal 37 2 6 4" xfId="18895"/>
    <cellStyle name="Normal 37 2 7" xfId="18896"/>
    <cellStyle name="Normal 37 2 8" xfId="18897"/>
    <cellStyle name="Normal 37 2 9" xfId="18898"/>
    <cellStyle name="Normal 37 3" xfId="18899"/>
    <cellStyle name="Normal 37 3 2" xfId="18900"/>
    <cellStyle name="Normal 37 3 2 2" xfId="18901"/>
    <cellStyle name="Normal 37 3 2 2 2" xfId="18902"/>
    <cellStyle name="Normal 37 3 2 2 2 2" xfId="18903"/>
    <cellStyle name="Normal 37 3 2 2 2 2 2" xfId="18904"/>
    <cellStyle name="Normal 37 3 2 2 2 2 3" xfId="18905"/>
    <cellStyle name="Normal 37 3 2 2 2 2 4" xfId="18906"/>
    <cellStyle name="Normal 37 3 2 2 2 3" xfId="18907"/>
    <cellStyle name="Normal 37 3 2 2 2 4" xfId="18908"/>
    <cellStyle name="Normal 37 3 2 2 2 5" xfId="18909"/>
    <cellStyle name="Normal 37 3 2 2 3" xfId="18910"/>
    <cellStyle name="Normal 37 3 2 2 3 2" xfId="18911"/>
    <cellStyle name="Normal 37 3 2 2 3 2 2" xfId="18912"/>
    <cellStyle name="Normal 37 3 2 2 3 2 3" xfId="18913"/>
    <cellStyle name="Normal 37 3 2 2 3 2 4" xfId="18914"/>
    <cellStyle name="Normal 37 3 2 2 3 3" xfId="18915"/>
    <cellStyle name="Normal 37 3 2 2 3 4" xfId="18916"/>
    <cellStyle name="Normal 37 3 2 2 3 5" xfId="18917"/>
    <cellStyle name="Normal 37 3 2 2 4" xfId="18918"/>
    <cellStyle name="Normal 37 3 2 2 4 2" xfId="18919"/>
    <cellStyle name="Normal 37 3 2 2 4 3" xfId="18920"/>
    <cellStyle name="Normal 37 3 2 2 4 4" xfId="18921"/>
    <cellStyle name="Normal 37 3 2 2 5" xfId="18922"/>
    <cellStyle name="Normal 37 3 2 2 6" xfId="18923"/>
    <cellStyle name="Normal 37 3 2 2 7" xfId="18924"/>
    <cellStyle name="Normal 37 3 2 3" xfId="18925"/>
    <cellStyle name="Normal 37 3 2 3 2" xfId="18926"/>
    <cellStyle name="Normal 37 3 2 3 2 2" xfId="18927"/>
    <cellStyle name="Normal 37 3 2 3 2 3" xfId="18928"/>
    <cellStyle name="Normal 37 3 2 3 2 4" xfId="18929"/>
    <cellStyle name="Normal 37 3 2 3 3" xfId="18930"/>
    <cellStyle name="Normal 37 3 2 3 4" xfId="18931"/>
    <cellStyle name="Normal 37 3 2 3 5" xfId="18932"/>
    <cellStyle name="Normal 37 3 2 4" xfId="18933"/>
    <cellStyle name="Normal 37 3 2 4 2" xfId="18934"/>
    <cellStyle name="Normal 37 3 2 4 2 2" xfId="18935"/>
    <cellStyle name="Normal 37 3 2 4 2 3" xfId="18936"/>
    <cellStyle name="Normal 37 3 2 4 2 4" xfId="18937"/>
    <cellStyle name="Normal 37 3 2 4 3" xfId="18938"/>
    <cellStyle name="Normal 37 3 2 4 4" xfId="18939"/>
    <cellStyle name="Normal 37 3 2 4 5" xfId="18940"/>
    <cellStyle name="Normal 37 3 2 5" xfId="18941"/>
    <cellStyle name="Normal 37 3 2 5 2" xfId="18942"/>
    <cellStyle name="Normal 37 3 2 5 3" xfId="18943"/>
    <cellStyle name="Normal 37 3 2 5 4" xfId="18944"/>
    <cellStyle name="Normal 37 3 2 6" xfId="18945"/>
    <cellStyle name="Normal 37 3 2 7" xfId="18946"/>
    <cellStyle name="Normal 37 3 2 8" xfId="18947"/>
    <cellStyle name="Normal 37 3 3" xfId="18948"/>
    <cellStyle name="Normal 37 3 3 2" xfId="18949"/>
    <cellStyle name="Normal 37 3 3 2 2" xfId="18950"/>
    <cellStyle name="Normal 37 3 3 2 2 2" xfId="18951"/>
    <cellStyle name="Normal 37 3 3 2 2 3" xfId="18952"/>
    <cellStyle name="Normal 37 3 3 2 2 4" xfId="18953"/>
    <cellStyle name="Normal 37 3 3 2 3" xfId="18954"/>
    <cellStyle name="Normal 37 3 3 2 4" xfId="18955"/>
    <cellStyle name="Normal 37 3 3 2 5" xfId="18956"/>
    <cellStyle name="Normal 37 3 3 3" xfId="18957"/>
    <cellStyle name="Normal 37 3 3 3 2" xfId="18958"/>
    <cellStyle name="Normal 37 3 3 3 2 2" xfId="18959"/>
    <cellStyle name="Normal 37 3 3 3 2 3" xfId="18960"/>
    <cellStyle name="Normal 37 3 3 3 2 4" xfId="18961"/>
    <cellStyle name="Normal 37 3 3 3 3" xfId="18962"/>
    <cellStyle name="Normal 37 3 3 3 4" xfId="18963"/>
    <cellStyle name="Normal 37 3 3 3 5" xfId="18964"/>
    <cellStyle name="Normal 37 3 3 4" xfId="18965"/>
    <cellStyle name="Normal 37 3 3 4 2" xfId="18966"/>
    <cellStyle name="Normal 37 3 3 4 3" xfId="18967"/>
    <cellStyle name="Normal 37 3 3 4 4" xfId="18968"/>
    <cellStyle name="Normal 37 3 3 5" xfId="18969"/>
    <cellStyle name="Normal 37 3 3 6" xfId="18970"/>
    <cellStyle name="Normal 37 3 3 7" xfId="18971"/>
    <cellStyle name="Normal 37 3 4" xfId="18972"/>
    <cellStyle name="Normal 37 3 4 2" xfId="18973"/>
    <cellStyle name="Normal 37 3 4 2 2" xfId="18974"/>
    <cellStyle name="Normal 37 3 4 2 3" xfId="18975"/>
    <cellStyle name="Normal 37 3 4 2 4" xfId="18976"/>
    <cellStyle name="Normal 37 3 4 3" xfId="18977"/>
    <cellStyle name="Normal 37 3 4 4" xfId="18978"/>
    <cellStyle name="Normal 37 3 4 5" xfId="18979"/>
    <cellStyle name="Normal 37 3 5" xfId="18980"/>
    <cellStyle name="Normal 37 3 5 2" xfId="18981"/>
    <cellStyle name="Normal 37 3 5 2 2" xfId="18982"/>
    <cellStyle name="Normal 37 3 5 2 3" xfId="18983"/>
    <cellStyle name="Normal 37 3 5 2 4" xfId="18984"/>
    <cellStyle name="Normal 37 3 5 3" xfId="18985"/>
    <cellStyle name="Normal 37 3 5 4" xfId="18986"/>
    <cellStyle name="Normal 37 3 5 5" xfId="18987"/>
    <cellStyle name="Normal 37 3 6" xfId="18988"/>
    <cellStyle name="Normal 37 3 6 2" xfId="18989"/>
    <cellStyle name="Normal 37 3 6 3" xfId="18990"/>
    <cellStyle name="Normal 37 3 6 4" xfId="18991"/>
    <cellStyle name="Normal 37 3 7" xfId="18992"/>
    <cellStyle name="Normal 37 3 8" xfId="18993"/>
    <cellStyle name="Normal 37 3 9" xfId="18994"/>
    <cellStyle name="Normal 37 4" xfId="18995"/>
    <cellStyle name="Normal 37 4 2" xfId="18996"/>
    <cellStyle name="Normal 37 4 2 2" xfId="18997"/>
    <cellStyle name="Normal 37 4 2 2 2" xfId="18998"/>
    <cellStyle name="Normal 37 4 2 2 2 2" xfId="18999"/>
    <cellStyle name="Normal 37 4 2 2 2 2 2" xfId="19000"/>
    <cellStyle name="Normal 37 4 2 2 2 2 3" xfId="19001"/>
    <cellStyle name="Normal 37 4 2 2 2 2 4" xfId="19002"/>
    <cellStyle name="Normal 37 4 2 2 2 3" xfId="19003"/>
    <cellStyle name="Normal 37 4 2 2 2 4" xfId="19004"/>
    <cellStyle name="Normal 37 4 2 2 2 5" xfId="19005"/>
    <cellStyle name="Normal 37 4 2 2 3" xfId="19006"/>
    <cellStyle name="Normal 37 4 2 2 3 2" xfId="19007"/>
    <cellStyle name="Normal 37 4 2 2 3 2 2" xfId="19008"/>
    <cellStyle name="Normal 37 4 2 2 3 2 3" xfId="19009"/>
    <cellStyle name="Normal 37 4 2 2 3 2 4" xfId="19010"/>
    <cellStyle name="Normal 37 4 2 2 3 3" xfId="19011"/>
    <cellStyle name="Normal 37 4 2 2 3 4" xfId="19012"/>
    <cellStyle name="Normal 37 4 2 2 3 5" xfId="19013"/>
    <cellStyle name="Normal 37 4 2 2 4" xfId="19014"/>
    <cellStyle name="Normal 37 4 2 2 4 2" xfId="19015"/>
    <cellStyle name="Normal 37 4 2 2 4 3" xfId="19016"/>
    <cellStyle name="Normal 37 4 2 2 4 4" xfId="19017"/>
    <cellStyle name="Normal 37 4 2 2 5" xfId="19018"/>
    <cellStyle name="Normal 37 4 2 2 6" xfId="19019"/>
    <cellStyle name="Normal 37 4 2 2 7" xfId="19020"/>
    <cellStyle name="Normal 37 4 2 3" xfId="19021"/>
    <cellStyle name="Normal 37 4 2 3 2" xfId="19022"/>
    <cellStyle name="Normal 37 4 2 3 2 2" xfId="19023"/>
    <cellStyle name="Normal 37 4 2 3 2 3" xfId="19024"/>
    <cellStyle name="Normal 37 4 2 3 2 4" xfId="19025"/>
    <cellStyle name="Normal 37 4 2 3 3" xfId="19026"/>
    <cellStyle name="Normal 37 4 2 3 4" xfId="19027"/>
    <cellStyle name="Normal 37 4 2 3 5" xfId="19028"/>
    <cellStyle name="Normal 37 4 2 4" xfId="19029"/>
    <cellStyle name="Normal 37 4 2 4 2" xfId="19030"/>
    <cellStyle name="Normal 37 4 2 4 2 2" xfId="19031"/>
    <cellStyle name="Normal 37 4 2 4 2 3" xfId="19032"/>
    <cellStyle name="Normal 37 4 2 4 2 4" xfId="19033"/>
    <cellStyle name="Normal 37 4 2 4 3" xfId="19034"/>
    <cellStyle name="Normal 37 4 2 4 4" xfId="19035"/>
    <cellStyle name="Normal 37 4 2 4 5" xfId="19036"/>
    <cellStyle name="Normal 37 4 2 5" xfId="19037"/>
    <cellStyle name="Normal 37 4 2 5 2" xfId="19038"/>
    <cellStyle name="Normal 37 4 2 5 3" xfId="19039"/>
    <cellStyle name="Normal 37 4 2 5 4" xfId="19040"/>
    <cellStyle name="Normal 37 4 2 6" xfId="19041"/>
    <cellStyle name="Normal 37 4 2 7" xfId="19042"/>
    <cellStyle name="Normal 37 4 2 8" xfId="19043"/>
    <cellStyle name="Normal 37 4 3" xfId="19044"/>
    <cellStyle name="Normal 37 4 3 2" xfId="19045"/>
    <cellStyle name="Normal 37 4 3 2 2" xfId="19046"/>
    <cellStyle name="Normal 37 4 3 2 2 2" xfId="19047"/>
    <cellStyle name="Normal 37 4 3 2 2 3" xfId="19048"/>
    <cellStyle name="Normal 37 4 3 2 2 4" xfId="19049"/>
    <cellStyle name="Normal 37 4 3 2 3" xfId="19050"/>
    <cellStyle name="Normal 37 4 3 2 4" xfId="19051"/>
    <cellStyle name="Normal 37 4 3 2 5" xfId="19052"/>
    <cellStyle name="Normal 37 4 3 3" xfId="19053"/>
    <cellStyle name="Normal 37 4 3 3 2" xfId="19054"/>
    <cellStyle name="Normal 37 4 3 3 2 2" xfId="19055"/>
    <cellStyle name="Normal 37 4 3 3 2 3" xfId="19056"/>
    <cellStyle name="Normal 37 4 3 3 2 4" xfId="19057"/>
    <cellStyle name="Normal 37 4 3 3 3" xfId="19058"/>
    <cellStyle name="Normal 37 4 3 3 4" xfId="19059"/>
    <cellStyle name="Normal 37 4 3 3 5" xfId="19060"/>
    <cellStyle name="Normal 37 4 3 4" xfId="19061"/>
    <cellStyle name="Normal 37 4 3 4 2" xfId="19062"/>
    <cellStyle name="Normal 37 4 3 4 3" xfId="19063"/>
    <cellStyle name="Normal 37 4 3 4 4" xfId="19064"/>
    <cellStyle name="Normal 37 4 3 5" xfId="19065"/>
    <cellStyle name="Normal 37 4 3 6" xfId="19066"/>
    <cellStyle name="Normal 37 4 3 7" xfId="19067"/>
    <cellStyle name="Normal 37 4 4" xfId="19068"/>
    <cellStyle name="Normal 37 4 4 2" xfId="19069"/>
    <cellStyle name="Normal 37 4 4 2 2" xfId="19070"/>
    <cellStyle name="Normal 37 4 4 2 3" xfId="19071"/>
    <cellStyle name="Normal 37 4 4 2 4" xfId="19072"/>
    <cellStyle name="Normal 37 4 4 3" xfId="19073"/>
    <cellStyle name="Normal 37 4 4 4" xfId="19074"/>
    <cellStyle name="Normal 37 4 4 5" xfId="19075"/>
    <cellStyle name="Normal 37 4 5" xfId="19076"/>
    <cellStyle name="Normal 37 4 5 2" xfId="19077"/>
    <cellStyle name="Normal 37 4 5 2 2" xfId="19078"/>
    <cellStyle name="Normal 37 4 5 2 3" xfId="19079"/>
    <cellStyle name="Normal 37 4 5 2 4" xfId="19080"/>
    <cellStyle name="Normal 37 4 5 3" xfId="19081"/>
    <cellStyle name="Normal 37 4 5 4" xfId="19082"/>
    <cellStyle name="Normal 37 4 5 5" xfId="19083"/>
    <cellStyle name="Normal 37 4 6" xfId="19084"/>
    <cellStyle name="Normal 37 4 6 2" xfId="19085"/>
    <cellStyle name="Normal 37 4 6 3" xfId="19086"/>
    <cellStyle name="Normal 37 4 6 4" xfId="19087"/>
    <cellStyle name="Normal 37 4 7" xfId="19088"/>
    <cellStyle name="Normal 37 4 8" xfId="19089"/>
    <cellStyle name="Normal 37 4 9" xfId="19090"/>
    <cellStyle name="Normal 37 5" xfId="19091"/>
    <cellStyle name="Normal 37 5 2" xfId="19092"/>
    <cellStyle name="Normal 37 5 2 2" xfId="19093"/>
    <cellStyle name="Normal 37 5 2 2 2" xfId="19094"/>
    <cellStyle name="Normal 37 5 2 2 2 2" xfId="19095"/>
    <cellStyle name="Normal 37 5 2 2 2 2 2" xfId="19096"/>
    <cellStyle name="Normal 37 5 2 2 2 2 3" xfId="19097"/>
    <cellStyle name="Normal 37 5 2 2 2 2 4" xfId="19098"/>
    <cellStyle name="Normal 37 5 2 2 2 3" xfId="19099"/>
    <cellStyle name="Normal 37 5 2 2 2 4" xfId="19100"/>
    <cellStyle name="Normal 37 5 2 2 2 5" xfId="19101"/>
    <cellStyle name="Normal 37 5 2 2 3" xfId="19102"/>
    <cellStyle name="Normal 37 5 2 2 3 2" xfId="19103"/>
    <cellStyle name="Normal 37 5 2 2 3 2 2" xfId="19104"/>
    <cellStyle name="Normal 37 5 2 2 3 2 3" xfId="19105"/>
    <cellStyle name="Normal 37 5 2 2 3 2 4" xfId="19106"/>
    <cellStyle name="Normal 37 5 2 2 3 3" xfId="19107"/>
    <cellStyle name="Normal 37 5 2 2 3 4" xfId="19108"/>
    <cellStyle name="Normal 37 5 2 2 3 5" xfId="19109"/>
    <cellStyle name="Normal 37 5 2 2 4" xfId="19110"/>
    <cellStyle name="Normal 37 5 2 2 4 2" xfId="19111"/>
    <cellStyle name="Normal 37 5 2 2 4 3" xfId="19112"/>
    <cellStyle name="Normal 37 5 2 2 4 4" xfId="19113"/>
    <cellStyle name="Normal 37 5 2 2 5" xfId="19114"/>
    <cellStyle name="Normal 37 5 2 2 6" xfId="19115"/>
    <cellStyle name="Normal 37 5 2 2 7" xfId="19116"/>
    <cellStyle name="Normal 37 5 2 3" xfId="19117"/>
    <cellStyle name="Normal 37 5 2 3 2" xfId="19118"/>
    <cellStyle name="Normal 37 5 2 3 2 2" xfId="19119"/>
    <cellStyle name="Normal 37 5 2 3 2 3" xfId="19120"/>
    <cellStyle name="Normal 37 5 2 3 2 4" xfId="19121"/>
    <cellStyle name="Normal 37 5 2 3 3" xfId="19122"/>
    <cellStyle name="Normal 37 5 2 3 4" xfId="19123"/>
    <cellStyle name="Normal 37 5 2 3 5" xfId="19124"/>
    <cellStyle name="Normal 37 5 2 4" xfId="19125"/>
    <cellStyle name="Normal 37 5 2 4 2" xfId="19126"/>
    <cellStyle name="Normal 37 5 2 4 2 2" xfId="19127"/>
    <cellStyle name="Normal 37 5 2 4 2 3" xfId="19128"/>
    <cellStyle name="Normal 37 5 2 4 2 4" xfId="19129"/>
    <cellStyle name="Normal 37 5 2 4 3" xfId="19130"/>
    <cellStyle name="Normal 37 5 2 4 4" xfId="19131"/>
    <cellStyle name="Normal 37 5 2 4 5" xfId="19132"/>
    <cellStyle name="Normal 37 5 2 5" xfId="19133"/>
    <cellStyle name="Normal 37 5 2 5 2" xfId="19134"/>
    <cellStyle name="Normal 37 5 2 5 3" xfId="19135"/>
    <cellStyle name="Normal 37 5 2 5 4" xfId="19136"/>
    <cellStyle name="Normal 37 5 2 6" xfId="19137"/>
    <cellStyle name="Normal 37 5 2 7" xfId="19138"/>
    <cellStyle name="Normal 37 5 2 8" xfId="19139"/>
    <cellStyle name="Normal 37 5 3" xfId="19140"/>
    <cellStyle name="Normal 37 5 3 2" xfId="19141"/>
    <cellStyle name="Normal 37 5 3 2 2" xfId="19142"/>
    <cellStyle name="Normal 37 5 3 2 2 2" xfId="19143"/>
    <cellStyle name="Normal 37 5 3 2 2 3" xfId="19144"/>
    <cellStyle name="Normal 37 5 3 2 2 4" xfId="19145"/>
    <cellStyle name="Normal 37 5 3 2 3" xfId="19146"/>
    <cellStyle name="Normal 37 5 3 2 4" xfId="19147"/>
    <cellStyle name="Normal 37 5 3 2 5" xfId="19148"/>
    <cellStyle name="Normal 37 5 3 3" xfId="19149"/>
    <cellStyle name="Normal 37 5 3 3 2" xfId="19150"/>
    <cellStyle name="Normal 37 5 3 3 2 2" xfId="19151"/>
    <cellStyle name="Normal 37 5 3 3 2 3" xfId="19152"/>
    <cellStyle name="Normal 37 5 3 3 2 4" xfId="19153"/>
    <cellStyle name="Normal 37 5 3 3 3" xfId="19154"/>
    <cellStyle name="Normal 37 5 3 3 4" xfId="19155"/>
    <cellStyle name="Normal 37 5 3 3 5" xfId="19156"/>
    <cellStyle name="Normal 37 5 3 4" xfId="19157"/>
    <cellStyle name="Normal 37 5 3 4 2" xfId="19158"/>
    <cellStyle name="Normal 37 5 3 4 3" xfId="19159"/>
    <cellStyle name="Normal 37 5 3 4 4" xfId="19160"/>
    <cellStyle name="Normal 37 5 3 5" xfId="19161"/>
    <cellStyle name="Normal 37 5 3 6" xfId="19162"/>
    <cellStyle name="Normal 37 5 3 7" xfId="19163"/>
    <cellStyle name="Normal 37 5 4" xfId="19164"/>
    <cellStyle name="Normal 37 5 4 2" xfId="19165"/>
    <cellStyle name="Normal 37 5 4 2 2" xfId="19166"/>
    <cellStyle name="Normal 37 5 4 2 3" xfId="19167"/>
    <cellStyle name="Normal 37 5 4 2 4" xfId="19168"/>
    <cellStyle name="Normal 37 5 4 3" xfId="19169"/>
    <cellStyle name="Normal 37 5 4 4" xfId="19170"/>
    <cellStyle name="Normal 37 5 4 5" xfId="19171"/>
    <cellStyle name="Normal 37 5 5" xfId="19172"/>
    <cellStyle name="Normal 37 5 5 2" xfId="19173"/>
    <cellStyle name="Normal 37 5 5 2 2" xfId="19174"/>
    <cellStyle name="Normal 37 5 5 2 3" xfId="19175"/>
    <cellStyle name="Normal 37 5 5 2 4" xfId="19176"/>
    <cellStyle name="Normal 37 5 5 3" xfId="19177"/>
    <cellStyle name="Normal 37 5 5 4" xfId="19178"/>
    <cellStyle name="Normal 37 5 5 5" xfId="19179"/>
    <cellStyle name="Normal 37 5 6" xfId="19180"/>
    <cellStyle name="Normal 37 5 6 2" xfId="19181"/>
    <cellStyle name="Normal 37 5 6 3" xfId="19182"/>
    <cellStyle name="Normal 37 5 6 4" xfId="19183"/>
    <cellStyle name="Normal 37 5 7" xfId="19184"/>
    <cellStyle name="Normal 37 5 8" xfId="19185"/>
    <cellStyle name="Normal 37 5 9" xfId="19186"/>
    <cellStyle name="Normal 37 6" xfId="19187"/>
    <cellStyle name="Normal 37 6 2" xfId="19188"/>
    <cellStyle name="Normal 37 6 2 2" xfId="19189"/>
    <cellStyle name="Normal 37 6 2 2 2" xfId="19190"/>
    <cellStyle name="Normal 37 6 2 2 2 2" xfId="19191"/>
    <cellStyle name="Normal 37 6 2 2 2 2 2" xfId="19192"/>
    <cellStyle name="Normal 37 6 2 2 2 2 3" xfId="19193"/>
    <cellStyle name="Normal 37 6 2 2 2 2 4" xfId="19194"/>
    <cellStyle name="Normal 37 6 2 2 2 3" xfId="19195"/>
    <cellStyle name="Normal 37 6 2 2 2 4" xfId="19196"/>
    <cellStyle name="Normal 37 6 2 2 2 5" xfId="19197"/>
    <cellStyle name="Normal 37 6 2 2 3" xfId="19198"/>
    <cellStyle name="Normal 37 6 2 2 3 2" xfId="19199"/>
    <cellStyle name="Normal 37 6 2 2 3 2 2" xfId="19200"/>
    <cellStyle name="Normal 37 6 2 2 3 2 3" xfId="19201"/>
    <cellStyle name="Normal 37 6 2 2 3 2 4" xfId="19202"/>
    <cellStyle name="Normal 37 6 2 2 3 3" xfId="19203"/>
    <cellStyle name="Normal 37 6 2 2 3 4" xfId="19204"/>
    <cellStyle name="Normal 37 6 2 2 3 5" xfId="19205"/>
    <cellStyle name="Normal 37 6 2 2 4" xfId="19206"/>
    <cellStyle name="Normal 37 6 2 2 4 2" xfId="19207"/>
    <cellStyle name="Normal 37 6 2 2 4 3" xfId="19208"/>
    <cellStyle name="Normal 37 6 2 2 4 4" xfId="19209"/>
    <cellStyle name="Normal 37 6 2 2 5" xfId="19210"/>
    <cellStyle name="Normal 37 6 2 2 6" xfId="19211"/>
    <cellStyle name="Normal 37 6 2 2 7" xfId="19212"/>
    <cellStyle name="Normal 37 6 2 3" xfId="19213"/>
    <cellStyle name="Normal 37 6 2 3 2" xfId="19214"/>
    <cellStyle name="Normal 37 6 2 3 2 2" xfId="19215"/>
    <cellStyle name="Normal 37 6 2 3 2 3" xfId="19216"/>
    <cellStyle name="Normal 37 6 2 3 2 4" xfId="19217"/>
    <cellStyle name="Normal 37 6 2 3 3" xfId="19218"/>
    <cellStyle name="Normal 37 6 2 3 4" xfId="19219"/>
    <cellStyle name="Normal 37 6 2 3 5" xfId="19220"/>
    <cellStyle name="Normal 37 6 2 4" xfId="19221"/>
    <cellStyle name="Normal 37 6 2 4 2" xfId="19222"/>
    <cellStyle name="Normal 37 6 2 4 2 2" xfId="19223"/>
    <cellStyle name="Normal 37 6 2 4 2 3" xfId="19224"/>
    <cellStyle name="Normal 37 6 2 4 2 4" xfId="19225"/>
    <cellStyle name="Normal 37 6 2 4 3" xfId="19226"/>
    <cellStyle name="Normal 37 6 2 4 4" xfId="19227"/>
    <cellStyle name="Normal 37 6 2 4 5" xfId="19228"/>
    <cellStyle name="Normal 37 6 2 5" xfId="19229"/>
    <cellStyle name="Normal 37 6 2 5 2" xfId="19230"/>
    <cellStyle name="Normal 37 6 2 5 3" xfId="19231"/>
    <cellStyle name="Normal 37 6 2 5 4" xfId="19232"/>
    <cellStyle name="Normal 37 6 2 6" xfId="19233"/>
    <cellStyle name="Normal 37 6 2 7" xfId="19234"/>
    <cellStyle name="Normal 37 6 2 8" xfId="19235"/>
    <cellStyle name="Normal 37 6 3" xfId="19236"/>
    <cellStyle name="Normal 37 6 3 2" xfId="19237"/>
    <cellStyle name="Normal 37 6 3 2 2" xfId="19238"/>
    <cellStyle name="Normal 37 6 3 2 2 2" xfId="19239"/>
    <cellStyle name="Normal 37 6 3 2 2 3" xfId="19240"/>
    <cellStyle name="Normal 37 6 3 2 2 4" xfId="19241"/>
    <cellStyle name="Normal 37 6 3 2 3" xfId="19242"/>
    <cellStyle name="Normal 37 6 3 2 4" xfId="19243"/>
    <cellStyle name="Normal 37 6 3 2 5" xfId="19244"/>
    <cellStyle name="Normal 37 6 3 3" xfId="19245"/>
    <cellStyle name="Normal 37 6 3 3 2" xfId="19246"/>
    <cellStyle name="Normal 37 6 3 3 2 2" xfId="19247"/>
    <cellStyle name="Normal 37 6 3 3 2 3" xfId="19248"/>
    <cellStyle name="Normal 37 6 3 3 2 4" xfId="19249"/>
    <cellStyle name="Normal 37 6 3 3 3" xfId="19250"/>
    <cellStyle name="Normal 37 6 3 3 4" xfId="19251"/>
    <cellStyle name="Normal 37 6 3 3 5" xfId="19252"/>
    <cellStyle name="Normal 37 6 3 4" xfId="19253"/>
    <cellStyle name="Normal 37 6 3 4 2" xfId="19254"/>
    <cellStyle name="Normal 37 6 3 4 3" xfId="19255"/>
    <cellStyle name="Normal 37 6 3 4 4" xfId="19256"/>
    <cellStyle name="Normal 37 6 3 5" xfId="19257"/>
    <cellStyle name="Normal 37 6 3 6" xfId="19258"/>
    <cellStyle name="Normal 37 6 3 7" xfId="19259"/>
    <cellStyle name="Normal 37 6 4" xfId="19260"/>
    <cellStyle name="Normal 37 6 4 2" xfId="19261"/>
    <cellStyle name="Normal 37 6 4 2 2" xfId="19262"/>
    <cellStyle name="Normal 37 6 4 2 3" xfId="19263"/>
    <cellStyle name="Normal 37 6 4 2 4" xfId="19264"/>
    <cellStyle name="Normal 37 6 4 3" xfId="19265"/>
    <cellStyle name="Normal 37 6 4 4" xfId="19266"/>
    <cellStyle name="Normal 37 6 4 5" xfId="19267"/>
    <cellStyle name="Normal 37 6 5" xfId="19268"/>
    <cellStyle name="Normal 37 6 5 2" xfId="19269"/>
    <cellStyle name="Normal 37 6 5 2 2" xfId="19270"/>
    <cellStyle name="Normal 37 6 5 2 3" xfId="19271"/>
    <cellStyle name="Normal 37 6 5 2 4" xfId="19272"/>
    <cellStyle name="Normal 37 6 5 3" xfId="19273"/>
    <cellStyle name="Normal 37 6 5 4" xfId="19274"/>
    <cellStyle name="Normal 37 6 5 5" xfId="19275"/>
    <cellStyle name="Normal 37 6 6" xfId="19276"/>
    <cellStyle name="Normal 37 6 6 2" xfId="19277"/>
    <cellStyle name="Normal 37 6 6 3" xfId="19278"/>
    <cellStyle name="Normal 37 6 6 4" xfId="19279"/>
    <cellStyle name="Normal 37 6 7" xfId="19280"/>
    <cellStyle name="Normal 37 6 8" xfId="19281"/>
    <cellStyle name="Normal 37 6 9" xfId="19282"/>
    <cellStyle name="Normal 37 7" xfId="19283"/>
    <cellStyle name="Normal 37 7 2" xfId="19284"/>
    <cellStyle name="Normal 37 7 2 2" xfId="19285"/>
    <cellStyle name="Normal 37 7 2 2 2" xfId="19286"/>
    <cellStyle name="Normal 37 7 2 2 2 2" xfId="19287"/>
    <cellStyle name="Normal 37 7 2 2 2 3" xfId="19288"/>
    <cellStyle name="Normal 37 7 2 2 2 4" xfId="19289"/>
    <cellStyle name="Normal 37 7 2 2 3" xfId="19290"/>
    <cellStyle name="Normal 37 7 2 2 4" xfId="19291"/>
    <cellStyle name="Normal 37 7 2 2 5" xfId="19292"/>
    <cellStyle name="Normal 37 7 2 3" xfId="19293"/>
    <cellStyle name="Normal 37 7 2 3 2" xfId="19294"/>
    <cellStyle name="Normal 37 7 2 3 2 2" xfId="19295"/>
    <cellStyle name="Normal 37 7 2 3 2 3" xfId="19296"/>
    <cellStyle name="Normal 37 7 2 3 2 4" xfId="19297"/>
    <cellStyle name="Normal 37 7 2 3 3" xfId="19298"/>
    <cellStyle name="Normal 37 7 2 3 4" xfId="19299"/>
    <cellStyle name="Normal 37 7 2 3 5" xfId="19300"/>
    <cellStyle name="Normal 37 7 2 4" xfId="19301"/>
    <cellStyle name="Normal 37 7 2 4 2" xfId="19302"/>
    <cellStyle name="Normal 37 7 2 4 3" xfId="19303"/>
    <cellStyle name="Normal 37 7 2 4 4" xfId="19304"/>
    <cellStyle name="Normal 37 7 2 5" xfId="19305"/>
    <cellStyle name="Normal 37 7 2 6" xfId="19306"/>
    <cellStyle name="Normal 37 7 2 7" xfId="19307"/>
    <cellStyle name="Normal 37 7 3" xfId="19308"/>
    <cellStyle name="Normal 37 7 3 2" xfId="19309"/>
    <cellStyle name="Normal 37 7 3 2 2" xfId="19310"/>
    <cellStyle name="Normal 37 7 3 2 3" xfId="19311"/>
    <cellStyle name="Normal 37 7 3 2 4" xfId="19312"/>
    <cellStyle name="Normal 37 7 3 3" xfId="19313"/>
    <cellStyle name="Normal 37 7 3 4" xfId="19314"/>
    <cellStyle name="Normal 37 7 3 5" xfId="19315"/>
    <cellStyle name="Normal 37 7 4" xfId="19316"/>
    <cellStyle name="Normal 37 7 4 2" xfId="19317"/>
    <cellStyle name="Normal 37 7 4 2 2" xfId="19318"/>
    <cellStyle name="Normal 37 7 4 2 3" xfId="19319"/>
    <cellStyle name="Normal 37 7 4 2 4" xfId="19320"/>
    <cellStyle name="Normal 37 7 4 3" xfId="19321"/>
    <cellStyle name="Normal 37 7 4 4" xfId="19322"/>
    <cellStyle name="Normal 37 7 4 5" xfId="19323"/>
    <cellStyle name="Normal 37 7 5" xfId="19324"/>
    <cellStyle name="Normal 37 7 5 2" xfId="19325"/>
    <cellStyle name="Normal 37 7 5 3" xfId="19326"/>
    <cellStyle name="Normal 37 7 5 4" xfId="19327"/>
    <cellStyle name="Normal 37 7 6" xfId="19328"/>
    <cellStyle name="Normal 37 7 7" xfId="19329"/>
    <cellStyle name="Normal 37 7 8" xfId="19330"/>
    <cellStyle name="Normal 37 8" xfId="19331"/>
    <cellStyle name="Normal 37 8 2" xfId="19332"/>
    <cellStyle name="Normal 37 8 2 2" xfId="19333"/>
    <cellStyle name="Normal 37 8 2 2 2" xfId="19334"/>
    <cellStyle name="Normal 37 8 2 2 3" xfId="19335"/>
    <cellStyle name="Normal 37 8 2 2 4" xfId="19336"/>
    <cellStyle name="Normal 37 8 2 3" xfId="19337"/>
    <cellStyle name="Normal 37 8 2 4" xfId="19338"/>
    <cellStyle name="Normal 37 8 2 5" xfId="19339"/>
    <cellStyle name="Normal 37 8 3" xfId="19340"/>
    <cellStyle name="Normal 37 8 3 2" xfId="19341"/>
    <cellStyle name="Normal 37 8 3 2 2" xfId="19342"/>
    <cellStyle name="Normal 37 8 3 2 3" xfId="19343"/>
    <cellStyle name="Normal 37 8 3 2 4" xfId="19344"/>
    <cellStyle name="Normal 37 8 3 3" xfId="19345"/>
    <cellStyle name="Normal 37 8 3 4" xfId="19346"/>
    <cellStyle name="Normal 37 8 3 5" xfId="19347"/>
    <cellStyle name="Normal 37 8 4" xfId="19348"/>
    <cellStyle name="Normal 37 8 4 2" xfId="19349"/>
    <cellStyle name="Normal 37 8 4 3" xfId="19350"/>
    <cellStyle name="Normal 37 8 4 4" xfId="19351"/>
    <cellStyle name="Normal 37 8 5" xfId="19352"/>
    <cellStyle name="Normal 37 8 6" xfId="19353"/>
    <cellStyle name="Normal 37 8 7" xfId="19354"/>
    <cellStyle name="Normal 37 9" xfId="19355"/>
    <cellStyle name="Normal 37 9 2" xfId="19356"/>
    <cellStyle name="Normal 37 9 2 2" xfId="19357"/>
    <cellStyle name="Normal 37 9 2 3" xfId="19358"/>
    <cellStyle name="Normal 37 9 2 4" xfId="19359"/>
    <cellStyle name="Normal 37 9 3" xfId="19360"/>
    <cellStyle name="Normal 37 9 4" xfId="19361"/>
    <cellStyle name="Normal 37 9 5" xfId="19362"/>
    <cellStyle name="Normal 38" xfId="19363"/>
    <cellStyle name="Normal 38 2" xfId="19364"/>
    <cellStyle name="Normal 38 2 2" xfId="19365"/>
    <cellStyle name="Normal 38 2 2 2" xfId="19366"/>
    <cellStyle name="Normal 38 2 2 2 2" xfId="19367"/>
    <cellStyle name="Normal 38 2 2 2 2 2" xfId="19368"/>
    <cellStyle name="Normal 38 2 2 2 2 2 2" xfId="19369"/>
    <cellStyle name="Normal 38 2 2 2 2 2 3" xfId="19370"/>
    <cellStyle name="Normal 38 2 2 2 2 2 4" xfId="19371"/>
    <cellStyle name="Normal 38 2 2 2 2 3" xfId="19372"/>
    <cellStyle name="Normal 38 2 2 2 2 4" xfId="19373"/>
    <cellStyle name="Normal 38 2 2 2 2 5" xfId="19374"/>
    <cellStyle name="Normal 38 2 2 2 3" xfId="19375"/>
    <cellStyle name="Normal 38 2 2 2 3 2" xfId="19376"/>
    <cellStyle name="Normal 38 2 2 2 3 2 2" xfId="19377"/>
    <cellStyle name="Normal 38 2 2 2 3 2 3" xfId="19378"/>
    <cellStyle name="Normal 38 2 2 2 3 2 4" xfId="19379"/>
    <cellStyle name="Normal 38 2 2 2 3 3" xfId="19380"/>
    <cellStyle name="Normal 38 2 2 2 3 4" xfId="19381"/>
    <cellStyle name="Normal 38 2 2 2 3 5" xfId="19382"/>
    <cellStyle name="Normal 38 2 2 2 4" xfId="19383"/>
    <cellStyle name="Normal 38 2 2 2 4 2" xfId="19384"/>
    <cellStyle name="Normal 38 2 2 2 4 3" xfId="19385"/>
    <cellStyle name="Normal 38 2 2 2 4 4" xfId="19386"/>
    <cellStyle name="Normal 38 2 2 2 5" xfId="19387"/>
    <cellStyle name="Normal 38 2 2 2 6" xfId="19388"/>
    <cellStyle name="Normal 38 2 2 2 7" xfId="19389"/>
    <cellStyle name="Normal 38 2 2 3" xfId="19390"/>
    <cellStyle name="Normal 38 2 2 3 2" xfId="19391"/>
    <cellStyle name="Normal 38 2 2 3 2 2" xfId="19392"/>
    <cellStyle name="Normal 38 2 2 3 2 3" xfId="19393"/>
    <cellStyle name="Normal 38 2 2 3 2 4" xfId="19394"/>
    <cellStyle name="Normal 38 2 2 3 3" xfId="19395"/>
    <cellStyle name="Normal 38 2 2 3 4" xfId="19396"/>
    <cellStyle name="Normal 38 2 2 3 5" xfId="19397"/>
    <cellStyle name="Normal 38 2 2 4" xfId="19398"/>
    <cellStyle name="Normal 38 2 2 4 2" xfId="19399"/>
    <cellStyle name="Normal 38 2 2 4 2 2" xfId="19400"/>
    <cellStyle name="Normal 38 2 2 4 2 3" xfId="19401"/>
    <cellStyle name="Normal 38 2 2 4 2 4" xfId="19402"/>
    <cellStyle name="Normal 38 2 2 4 3" xfId="19403"/>
    <cellStyle name="Normal 38 2 2 4 4" xfId="19404"/>
    <cellStyle name="Normal 38 2 2 4 5" xfId="19405"/>
    <cellStyle name="Normal 38 2 2 5" xfId="19406"/>
    <cellStyle name="Normal 38 2 2 5 2" xfId="19407"/>
    <cellStyle name="Normal 38 2 2 5 3" xfId="19408"/>
    <cellStyle name="Normal 38 2 2 5 4" xfId="19409"/>
    <cellStyle name="Normal 38 2 2 6" xfId="19410"/>
    <cellStyle name="Normal 38 2 2 7" xfId="19411"/>
    <cellStyle name="Normal 38 2 2 8" xfId="19412"/>
    <cellStyle name="Normal 38 2 3" xfId="19413"/>
    <cellStyle name="Normal 38 2 3 2" xfId="19414"/>
    <cellStyle name="Normal 38 2 3 2 2" xfId="19415"/>
    <cellStyle name="Normal 38 2 3 2 2 2" xfId="19416"/>
    <cellStyle name="Normal 38 2 3 2 2 3" xfId="19417"/>
    <cellStyle name="Normal 38 2 3 2 2 4" xfId="19418"/>
    <cellStyle name="Normal 38 2 3 2 3" xfId="19419"/>
    <cellStyle name="Normal 38 2 3 2 4" xfId="19420"/>
    <cellStyle name="Normal 38 2 3 2 5" xfId="19421"/>
    <cellStyle name="Normal 38 2 3 3" xfId="19422"/>
    <cellStyle name="Normal 38 2 3 3 2" xfId="19423"/>
    <cellStyle name="Normal 38 2 3 3 2 2" xfId="19424"/>
    <cellStyle name="Normal 38 2 3 3 2 3" xfId="19425"/>
    <cellStyle name="Normal 38 2 3 3 2 4" xfId="19426"/>
    <cellStyle name="Normal 38 2 3 3 3" xfId="19427"/>
    <cellStyle name="Normal 38 2 3 3 4" xfId="19428"/>
    <cellStyle name="Normal 38 2 3 3 5" xfId="19429"/>
    <cellStyle name="Normal 38 2 3 4" xfId="19430"/>
    <cellStyle name="Normal 38 2 3 4 2" xfId="19431"/>
    <cellStyle name="Normal 38 2 3 4 3" xfId="19432"/>
    <cellStyle name="Normal 38 2 3 4 4" xfId="19433"/>
    <cellStyle name="Normal 38 2 3 5" xfId="19434"/>
    <cellStyle name="Normal 38 2 3 6" xfId="19435"/>
    <cellStyle name="Normal 38 2 3 7" xfId="19436"/>
    <cellStyle name="Normal 38 2 4" xfId="19437"/>
    <cellStyle name="Normal 38 2 4 2" xfId="19438"/>
    <cellStyle name="Normal 38 2 4 2 2" xfId="19439"/>
    <cellStyle name="Normal 38 2 4 2 3" xfId="19440"/>
    <cellStyle name="Normal 38 2 4 2 4" xfId="19441"/>
    <cellStyle name="Normal 38 2 4 3" xfId="19442"/>
    <cellStyle name="Normal 38 2 4 4" xfId="19443"/>
    <cellStyle name="Normal 38 2 4 5" xfId="19444"/>
    <cellStyle name="Normal 38 2 5" xfId="19445"/>
    <cellStyle name="Normal 38 2 5 2" xfId="19446"/>
    <cellStyle name="Normal 38 2 5 2 2" xfId="19447"/>
    <cellStyle name="Normal 38 2 5 2 3" xfId="19448"/>
    <cellStyle name="Normal 38 2 5 2 4" xfId="19449"/>
    <cellStyle name="Normal 38 2 5 3" xfId="19450"/>
    <cellStyle name="Normal 38 2 5 4" xfId="19451"/>
    <cellStyle name="Normal 38 2 5 5" xfId="19452"/>
    <cellStyle name="Normal 38 2 6" xfId="19453"/>
    <cellStyle name="Normal 38 2 6 2" xfId="19454"/>
    <cellStyle name="Normal 38 2 6 3" xfId="19455"/>
    <cellStyle name="Normal 38 2 6 4" xfId="19456"/>
    <cellStyle name="Normal 38 2 7" xfId="19457"/>
    <cellStyle name="Normal 38 2 8" xfId="19458"/>
    <cellStyle name="Normal 38 2 9" xfId="19459"/>
    <cellStyle name="Normal 38 3" xfId="19460"/>
    <cellStyle name="Normal 38 3 2" xfId="19461"/>
    <cellStyle name="Normal 38 3 2 2" xfId="19462"/>
    <cellStyle name="Normal 38 3 2 2 2" xfId="19463"/>
    <cellStyle name="Normal 38 3 2 2 2 2" xfId="19464"/>
    <cellStyle name="Normal 38 3 2 2 2 2 2" xfId="19465"/>
    <cellStyle name="Normal 38 3 2 2 2 2 3" xfId="19466"/>
    <cellStyle name="Normal 38 3 2 2 2 2 4" xfId="19467"/>
    <cellStyle name="Normal 38 3 2 2 2 3" xfId="19468"/>
    <cellStyle name="Normal 38 3 2 2 2 4" xfId="19469"/>
    <cellStyle name="Normal 38 3 2 2 2 5" xfId="19470"/>
    <cellStyle name="Normal 38 3 2 2 3" xfId="19471"/>
    <cellStyle name="Normal 38 3 2 2 3 2" xfId="19472"/>
    <cellStyle name="Normal 38 3 2 2 3 2 2" xfId="19473"/>
    <cellStyle name="Normal 38 3 2 2 3 2 3" xfId="19474"/>
    <cellStyle name="Normal 38 3 2 2 3 2 4" xfId="19475"/>
    <cellStyle name="Normal 38 3 2 2 3 3" xfId="19476"/>
    <cellStyle name="Normal 38 3 2 2 3 4" xfId="19477"/>
    <cellStyle name="Normal 38 3 2 2 3 5" xfId="19478"/>
    <cellStyle name="Normal 38 3 2 2 4" xfId="19479"/>
    <cellStyle name="Normal 38 3 2 2 4 2" xfId="19480"/>
    <cellStyle name="Normal 38 3 2 2 4 3" xfId="19481"/>
    <cellStyle name="Normal 38 3 2 2 4 4" xfId="19482"/>
    <cellStyle name="Normal 38 3 2 2 5" xfId="19483"/>
    <cellStyle name="Normal 38 3 2 2 6" xfId="19484"/>
    <cellStyle name="Normal 38 3 2 2 7" xfId="19485"/>
    <cellStyle name="Normal 38 3 2 3" xfId="19486"/>
    <cellStyle name="Normal 38 3 2 3 2" xfId="19487"/>
    <cellStyle name="Normal 38 3 2 3 2 2" xfId="19488"/>
    <cellStyle name="Normal 38 3 2 3 2 3" xfId="19489"/>
    <cellStyle name="Normal 38 3 2 3 2 4" xfId="19490"/>
    <cellStyle name="Normal 38 3 2 3 3" xfId="19491"/>
    <cellStyle name="Normal 38 3 2 3 4" xfId="19492"/>
    <cellStyle name="Normal 38 3 2 3 5" xfId="19493"/>
    <cellStyle name="Normal 38 3 2 4" xfId="19494"/>
    <cellStyle name="Normal 38 3 2 4 2" xfId="19495"/>
    <cellStyle name="Normal 38 3 2 4 2 2" xfId="19496"/>
    <cellStyle name="Normal 38 3 2 4 2 3" xfId="19497"/>
    <cellStyle name="Normal 38 3 2 4 2 4" xfId="19498"/>
    <cellStyle name="Normal 38 3 2 4 3" xfId="19499"/>
    <cellStyle name="Normal 38 3 2 4 4" xfId="19500"/>
    <cellStyle name="Normal 38 3 2 4 5" xfId="19501"/>
    <cellStyle name="Normal 38 3 2 5" xfId="19502"/>
    <cellStyle name="Normal 38 3 2 5 2" xfId="19503"/>
    <cellStyle name="Normal 38 3 2 5 3" xfId="19504"/>
    <cellStyle name="Normal 38 3 2 5 4" xfId="19505"/>
    <cellStyle name="Normal 38 3 2 6" xfId="19506"/>
    <cellStyle name="Normal 38 3 2 7" xfId="19507"/>
    <cellStyle name="Normal 38 3 2 8" xfId="19508"/>
    <cellStyle name="Normal 38 3 3" xfId="19509"/>
    <cellStyle name="Normal 38 3 3 2" xfId="19510"/>
    <cellStyle name="Normal 38 3 3 2 2" xfId="19511"/>
    <cellStyle name="Normal 38 3 3 2 2 2" xfId="19512"/>
    <cellStyle name="Normal 38 3 3 2 2 3" xfId="19513"/>
    <cellStyle name="Normal 38 3 3 2 2 4" xfId="19514"/>
    <cellStyle name="Normal 38 3 3 2 3" xfId="19515"/>
    <cellStyle name="Normal 38 3 3 2 4" xfId="19516"/>
    <cellStyle name="Normal 38 3 3 2 5" xfId="19517"/>
    <cellStyle name="Normal 38 3 3 3" xfId="19518"/>
    <cellStyle name="Normal 38 3 3 3 2" xfId="19519"/>
    <cellStyle name="Normal 38 3 3 3 2 2" xfId="19520"/>
    <cellStyle name="Normal 38 3 3 3 2 3" xfId="19521"/>
    <cellStyle name="Normal 38 3 3 3 2 4" xfId="19522"/>
    <cellStyle name="Normal 38 3 3 3 3" xfId="19523"/>
    <cellStyle name="Normal 38 3 3 3 4" xfId="19524"/>
    <cellStyle name="Normal 38 3 3 3 5" xfId="19525"/>
    <cellStyle name="Normal 38 3 3 4" xfId="19526"/>
    <cellStyle name="Normal 38 3 3 4 2" xfId="19527"/>
    <cellStyle name="Normal 38 3 3 4 3" xfId="19528"/>
    <cellStyle name="Normal 38 3 3 4 4" xfId="19529"/>
    <cellStyle name="Normal 38 3 3 5" xfId="19530"/>
    <cellStyle name="Normal 38 3 3 6" xfId="19531"/>
    <cellStyle name="Normal 38 3 3 7" xfId="19532"/>
    <cellStyle name="Normal 38 3 4" xfId="19533"/>
    <cellStyle name="Normal 38 3 4 2" xfId="19534"/>
    <cellStyle name="Normal 38 3 4 2 2" xfId="19535"/>
    <cellStyle name="Normal 38 3 4 2 3" xfId="19536"/>
    <cellStyle name="Normal 38 3 4 2 4" xfId="19537"/>
    <cellStyle name="Normal 38 3 4 3" xfId="19538"/>
    <cellStyle name="Normal 38 3 4 4" xfId="19539"/>
    <cellStyle name="Normal 38 3 4 5" xfId="19540"/>
    <cellStyle name="Normal 38 3 5" xfId="19541"/>
    <cellStyle name="Normal 38 3 5 2" xfId="19542"/>
    <cellStyle name="Normal 38 3 5 2 2" xfId="19543"/>
    <cellStyle name="Normal 38 3 5 2 3" xfId="19544"/>
    <cellStyle name="Normal 38 3 5 2 4" xfId="19545"/>
    <cellStyle name="Normal 38 3 5 3" xfId="19546"/>
    <cellStyle name="Normal 38 3 5 4" xfId="19547"/>
    <cellStyle name="Normal 38 3 5 5" xfId="19548"/>
    <cellStyle name="Normal 38 3 6" xfId="19549"/>
    <cellStyle name="Normal 38 3 6 2" xfId="19550"/>
    <cellStyle name="Normal 38 3 6 3" xfId="19551"/>
    <cellStyle name="Normal 38 3 6 4" xfId="19552"/>
    <cellStyle name="Normal 38 3 7" xfId="19553"/>
    <cellStyle name="Normal 38 3 8" xfId="19554"/>
    <cellStyle name="Normal 38 3 9" xfId="19555"/>
    <cellStyle name="Normal 38 4" xfId="19556"/>
    <cellStyle name="Normal 38 4 2" xfId="19557"/>
    <cellStyle name="Normal 38 4 2 2" xfId="19558"/>
    <cellStyle name="Normal 38 4 2 2 2" xfId="19559"/>
    <cellStyle name="Normal 38 4 2 2 2 2" xfId="19560"/>
    <cellStyle name="Normal 38 4 2 2 2 2 2" xfId="19561"/>
    <cellStyle name="Normal 38 4 2 2 2 2 3" xfId="19562"/>
    <cellStyle name="Normal 38 4 2 2 2 2 4" xfId="19563"/>
    <cellStyle name="Normal 38 4 2 2 2 3" xfId="19564"/>
    <cellStyle name="Normal 38 4 2 2 2 4" xfId="19565"/>
    <cellStyle name="Normal 38 4 2 2 2 5" xfId="19566"/>
    <cellStyle name="Normal 38 4 2 2 3" xfId="19567"/>
    <cellStyle name="Normal 38 4 2 2 3 2" xfId="19568"/>
    <cellStyle name="Normal 38 4 2 2 3 2 2" xfId="19569"/>
    <cellStyle name="Normal 38 4 2 2 3 2 3" xfId="19570"/>
    <cellStyle name="Normal 38 4 2 2 3 2 4" xfId="19571"/>
    <cellStyle name="Normal 38 4 2 2 3 3" xfId="19572"/>
    <cellStyle name="Normal 38 4 2 2 3 4" xfId="19573"/>
    <cellStyle name="Normal 38 4 2 2 3 5" xfId="19574"/>
    <cellStyle name="Normal 38 4 2 2 4" xfId="19575"/>
    <cellStyle name="Normal 38 4 2 2 4 2" xfId="19576"/>
    <cellStyle name="Normal 38 4 2 2 4 3" xfId="19577"/>
    <cellStyle name="Normal 38 4 2 2 4 4" xfId="19578"/>
    <cellStyle name="Normal 38 4 2 2 5" xfId="19579"/>
    <cellStyle name="Normal 38 4 2 2 6" xfId="19580"/>
    <cellStyle name="Normal 38 4 2 2 7" xfId="19581"/>
    <cellStyle name="Normal 38 4 2 3" xfId="19582"/>
    <cellStyle name="Normal 38 4 2 3 2" xfId="19583"/>
    <cellStyle name="Normal 38 4 2 3 2 2" xfId="19584"/>
    <cellStyle name="Normal 38 4 2 3 2 3" xfId="19585"/>
    <cellStyle name="Normal 38 4 2 3 2 4" xfId="19586"/>
    <cellStyle name="Normal 38 4 2 3 3" xfId="19587"/>
    <cellStyle name="Normal 38 4 2 3 4" xfId="19588"/>
    <cellStyle name="Normal 38 4 2 3 5" xfId="19589"/>
    <cellStyle name="Normal 38 4 2 4" xfId="19590"/>
    <cellStyle name="Normal 38 4 2 4 2" xfId="19591"/>
    <cellStyle name="Normal 38 4 2 4 2 2" xfId="19592"/>
    <cellStyle name="Normal 38 4 2 4 2 3" xfId="19593"/>
    <cellStyle name="Normal 38 4 2 4 2 4" xfId="19594"/>
    <cellStyle name="Normal 38 4 2 4 3" xfId="19595"/>
    <cellStyle name="Normal 38 4 2 4 4" xfId="19596"/>
    <cellStyle name="Normal 38 4 2 4 5" xfId="19597"/>
    <cellStyle name="Normal 38 4 2 5" xfId="19598"/>
    <cellStyle name="Normal 38 4 2 5 2" xfId="19599"/>
    <cellStyle name="Normal 38 4 2 5 3" xfId="19600"/>
    <cellStyle name="Normal 38 4 2 5 4" xfId="19601"/>
    <cellStyle name="Normal 38 4 2 6" xfId="19602"/>
    <cellStyle name="Normal 38 4 2 7" xfId="19603"/>
    <cellStyle name="Normal 38 4 2 8" xfId="19604"/>
    <cellStyle name="Normal 38 4 3" xfId="19605"/>
    <cellStyle name="Normal 38 4 3 2" xfId="19606"/>
    <cellStyle name="Normal 38 4 3 2 2" xfId="19607"/>
    <cellStyle name="Normal 38 4 3 2 2 2" xfId="19608"/>
    <cellStyle name="Normal 38 4 3 2 2 3" xfId="19609"/>
    <cellStyle name="Normal 38 4 3 2 2 4" xfId="19610"/>
    <cellStyle name="Normal 38 4 3 2 3" xfId="19611"/>
    <cellStyle name="Normal 38 4 3 2 4" xfId="19612"/>
    <cellStyle name="Normal 38 4 3 2 5" xfId="19613"/>
    <cellStyle name="Normal 38 4 3 3" xfId="19614"/>
    <cellStyle name="Normal 38 4 3 3 2" xfId="19615"/>
    <cellStyle name="Normal 38 4 3 3 2 2" xfId="19616"/>
    <cellStyle name="Normal 38 4 3 3 2 3" xfId="19617"/>
    <cellStyle name="Normal 38 4 3 3 2 4" xfId="19618"/>
    <cellStyle name="Normal 38 4 3 3 3" xfId="19619"/>
    <cellStyle name="Normal 38 4 3 3 4" xfId="19620"/>
    <cellStyle name="Normal 38 4 3 3 5" xfId="19621"/>
    <cellStyle name="Normal 38 4 3 4" xfId="19622"/>
    <cellStyle name="Normal 38 4 3 4 2" xfId="19623"/>
    <cellStyle name="Normal 38 4 3 4 3" xfId="19624"/>
    <cellStyle name="Normal 38 4 3 4 4" xfId="19625"/>
    <cellStyle name="Normal 38 4 3 5" xfId="19626"/>
    <cellStyle name="Normal 38 4 3 6" xfId="19627"/>
    <cellStyle name="Normal 38 4 3 7" xfId="19628"/>
    <cellStyle name="Normal 38 4 4" xfId="19629"/>
    <cellStyle name="Normal 38 4 4 2" xfId="19630"/>
    <cellStyle name="Normal 38 4 4 2 2" xfId="19631"/>
    <cellStyle name="Normal 38 4 4 2 3" xfId="19632"/>
    <cellStyle name="Normal 38 4 4 2 4" xfId="19633"/>
    <cellStyle name="Normal 38 4 4 3" xfId="19634"/>
    <cellStyle name="Normal 38 4 4 4" xfId="19635"/>
    <cellStyle name="Normal 38 4 4 5" xfId="19636"/>
    <cellStyle name="Normal 38 4 5" xfId="19637"/>
    <cellStyle name="Normal 38 4 5 2" xfId="19638"/>
    <cellStyle name="Normal 38 4 5 2 2" xfId="19639"/>
    <cellStyle name="Normal 38 4 5 2 3" xfId="19640"/>
    <cellStyle name="Normal 38 4 5 2 4" xfId="19641"/>
    <cellStyle name="Normal 38 4 5 3" xfId="19642"/>
    <cellStyle name="Normal 38 4 5 4" xfId="19643"/>
    <cellStyle name="Normal 38 4 5 5" xfId="19644"/>
    <cellStyle name="Normal 38 4 6" xfId="19645"/>
    <cellStyle name="Normal 38 4 6 2" xfId="19646"/>
    <cellStyle name="Normal 38 4 6 3" xfId="19647"/>
    <cellStyle name="Normal 38 4 6 4" xfId="19648"/>
    <cellStyle name="Normal 38 4 7" xfId="19649"/>
    <cellStyle name="Normal 38 4 8" xfId="19650"/>
    <cellStyle name="Normal 38 4 9" xfId="19651"/>
    <cellStyle name="Normal 38 5" xfId="19652"/>
    <cellStyle name="Normal 38 5 2" xfId="19653"/>
    <cellStyle name="Normal 38 5 2 2" xfId="19654"/>
    <cellStyle name="Normal 38 5 2 2 2" xfId="19655"/>
    <cellStyle name="Normal 38 5 2 2 2 2" xfId="19656"/>
    <cellStyle name="Normal 38 5 2 2 2 2 2" xfId="19657"/>
    <cellStyle name="Normal 38 5 2 2 2 2 3" xfId="19658"/>
    <cellStyle name="Normal 38 5 2 2 2 2 4" xfId="19659"/>
    <cellStyle name="Normal 38 5 2 2 2 3" xfId="19660"/>
    <cellStyle name="Normal 38 5 2 2 2 4" xfId="19661"/>
    <cellStyle name="Normal 38 5 2 2 2 5" xfId="19662"/>
    <cellStyle name="Normal 38 5 2 2 3" xfId="19663"/>
    <cellStyle name="Normal 38 5 2 2 3 2" xfId="19664"/>
    <cellStyle name="Normal 38 5 2 2 3 2 2" xfId="19665"/>
    <cellStyle name="Normal 38 5 2 2 3 2 3" xfId="19666"/>
    <cellStyle name="Normal 38 5 2 2 3 2 4" xfId="19667"/>
    <cellStyle name="Normal 38 5 2 2 3 3" xfId="19668"/>
    <cellStyle name="Normal 38 5 2 2 3 4" xfId="19669"/>
    <cellStyle name="Normal 38 5 2 2 3 5" xfId="19670"/>
    <cellStyle name="Normal 38 5 2 2 4" xfId="19671"/>
    <cellStyle name="Normal 38 5 2 2 4 2" xfId="19672"/>
    <cellStyle name="Normal 38 5 2 2 4 3" xfId="19673"/>
    <cellStyle name="Normal 38 5 2 2 4 4" xfId="19674"/>
    <cellStyle name="Normal 38 5 2 2 5" xfId="19675"/>
    <cellStyle name="Normal 38 5 2 2 6" xfId="19676"/>
    <cellStyle name="Normal 38 5 2 2 7" xfId="19677"/>
    <cellStyle name="Normal 38 5 2 3" xfId="19678"/>
    <cellStyle name="Normal 38 5 2 3 2" xfId="19679"/>
    <cellStyle name="Normal 38 5 2 3 2 2" xfId="19680"/>
    <cellStyle name="Normal 38 5 2 3 2 3" xfId="19681"/>
    <cellStyle name="Normal 38 5 2 3 2 4" xfId="19682"/>
    <cellStyle name="Normal 38 5 2 3 3" xfId="19683"/>
    <cellStyle name="Normal 38 5 2 3 4" xfId="19684"/>
    <cellStyle name="Normal 38 5 2 3 5" xfId="19685"/>
    <cellStyle name="Normal 38 5 2 4" xfId="19686"/>
    <cellStyle name="Normal 38 5 2 4 2" xfId="19687"/>
    <cellStyle name="Normal 38 5 2 4 2 2" xfId="19688"/>
    <cellStyle name="Normal 38 5 2 4 2 3" xfId="19689"/>
    <cellStyle name="Normal 38 5 2 4 2 4" xfId="19690"/>
    <cellStyle name="Normal 38 5 2 4 3" xfId="19691"/>
    <cellStyle name="Normal 38 5 2 4 4" xfId="19692"/>
    <cellStyle name="Normal 38 5 2 4 5" xfId="19693"/>
    <cellStyle name="Normal 38 5 2 5" xfId="19694"/>
    <cellStyle name="Normal 38 5 2 5 2" xfId="19695"/>
    <cellStyle name="Normal 38 5 2 5 3" xfId="19696"/>
    <cellStyle name="Normal 38 5 2 5 4" xfId="19697"/>
    <cellStyle name="Normal 38 5 2 6" xfId="19698"/>
    <cellStyle name="Normal 38 5 2 7" xfId="19699"/>
    <cellStyle name="Normal 38 5 2 8" xfId="19700"/>
    <cellStyle name="Normal 38 5 3" xfId="19701"/>
    <cellStyle name="Normal 38 5 3 2" xfId="19702"/>
    <cellStyle name="Normal 38 5 3 2 2" xfId="19703"/>
    <cellStyle name="Normal 38 5 3 2 2 2" xfId="19704"/>
    <cellStyle name="Normal 38 5 3 2 2 3" xfId="19705"/>
    <cellStyle name="Normal 38 5 3 2 2 4" xfId="19706"/>
    <cellStyle name="Normal 38 5 3 2 3" xfId="19707"/>
    <cellStyle name="Normal 38 5 3 2 4" xfId="19708"/>
    <cellStyle name="Normal 38 5 3 2 5" xfId="19709"/>
    <cellStyle name="Normal 38 5 3 3" xfId="19710"/>
    <cellStyle name="Normal 38 5 3 3 2" xfId="19711"/>
    <cellStyle name="Normal 38 5 3 3 2 2" xfId="19712"/>
    <cellStyle name="Normal 38 5 3 3 2 3" xfId="19713"/>
    <cellStyle name="Normal 38 5 3 3 2 4" xfId="19714"/>
    <cellStyle name="Normal 38 5 3 3 3" xfId="19715"/>
    <cellStyle name="Normal 38 5 3 3 4" xfId="19716"/>
    <cellStyle name="Normal 38 5 3 3 5" xfId="19717"/>
    <cellStyle name="Normal 38 5 3 4" xfId="19718"/>
    <cellStyle name="Normal 38 5 3 4 2" xfId="19719"/>
    <cellStyle name="Normal 38 5 3 4 3" xfId="19720"/>
    <cellStyle name="Normal 38 5 3 4 4" xfId="19721"/>
    <cellStyle name="Normal 38 5 3 5" xfId="19722"/>
    <cellStyle name="Normal 38 5 3 6" xfId="19723"/>
    <cellStyle name="Normal 38 5 3 7" xfId="19724"/>
    <cellStyle name="Normal 38 5 4" xfId="19725"/>
    <cellStyle name="Normal 38 5 4 2" xfId="19726"/>
    <cellStyle name="Normal 38 5 4 2 2" xfId="19727"/>
    <cellStyle name="Normal 38 5 4 2 3" xfId="19728"/>
    <cellStyle name="Normal 38 5 4 2 4" xfId="19729"/>
    <cellStyle name="Normal 38 5 4 3" xfId="19730"/>
    <cellStyle name="Normal 38 5 4 4" xfId="19731"/>
    <cellStyle name="Normal 38 5 4 5" xfId="19732"/>
    <cellStyle name="Normal 38 5 5" xfId="19733"/>
    <cellStyle name="Normal 38 5 5 2" xfId="19734"/>
    <cellStyle name="Normal 38 5 5 2 2" xfId="19735"/>
    <cellStyle name="Normal 38 5 5 2 3" xfId="19736"/>
    <cellStyle name="Normal 38 5 5 2 4" xfId="19737"/>
    <cellStyle name="Normal 38 5 5 3" xfId="19738"/>
    <cellStyle name="Normal 38 5 5 4" xfId="19739"/>
    <cellStyle name="Normal 38 5 5 5" xfId="19740"/>
    <cellStyle name="Normal 38 5 6" xfId="19741"/>
    <cellStyle name="Normal 38 5 6 2" xfId="19742"/>
    <cellStyle name="Normal 38 5 6 3" xfId="19743"/>
    <cellStyle name="Normal 38 5 6 4" xfId="19744"/>
    <cellStyle name="Normal 38 5 7" xfId="19745"/>
    <cellStyle name="Normal 38 5 8" xfId="19746"/>
    <cellStyle name="Normal 38 5 9" xfId="19747"/>
    <cellStyle name="Normal 38 6" xfId="19748"/>
    <cellStyle name="Normal 38 6 2" xfId="19749"/>
    <cellStyle name="Normal 39" xfId="19750"/>
    <cellStyle name="Normal 39 2" xfId="19751"/>
    <cellStyle name="Normal 39 3" xfId="19752"/>
    <cellStyle name="Normal 39 4" xfId="19753"/>
    <cellStyle name="Normal 39 5" xfId="19754"/>
    <cellStyle name="Normal 4" xfId="19755"/>
    <cellStyle name="Normal 4 10" xfId="19756"/>
    <cellStyle name="Normal 4 10 2" xfId="19757"/>
    <cellStyle name="Normal 4 10 3" xfId="19758"/>
    <cellStyle name="Normal 4 10 4" xfId="19759"/>
    <cellStyle name="Normal 4 10 5" xfId="19760"/>
    <cellStyle name="Normal 4 10 6" xfId="19761"/>
    <cellStyle name="Normal 4 10 7" xfId="19762"/>
    <cellStyle name="Normal 4 10 8" xfId="19763"/>
    <cellStyle name="Normal 4 11" xfId="19764"/>
    <cellStyle name="Normal 4 11 2" xfId="19765"/>
    <cellStyle name="Normal 4 11 3" xfId="19766"/>
    <cellStyle name="Normal 4 11 4" xfId="19767"/>
    <cellStyle name="Normal 4 11 5" xfId="19768"/>
    <cellStyle name="Normal 4 11 6" xfId="19769"/>
    <cellStyle name="Normal 4 11 7" xfId="19770"/>
    <cellStyle name="Normal 4 11 8" xfId="19771"/>
    <cellStyle name="Normal 4 12" xfId="19772"/>
    <cellStyle name="Normal 4 12 2" xfId="19773"/>
    <cellStyle name="Normal 4 12 3" xfId="19774"/>
    <cellStyle name="Normal 4 12 4" xfId="19775"/>
    <cellStyle name="Normal 4 12 5" xfId="19776"/>
    <cellStyle name="Normal 4 12 6" xfId="19777"/>
    <cellStyle name="Normal 4 12 7" xfId="19778"/>
    <cellStyle name="Normal 4 12 8" xfId="19779"/>
    <cellStyle name="Normal 4 13" xfId="19780"/>
    <cellStyle name="Normal 4 13 2" xfId="19781"/>
    <cellStyle name="Normal 4 13 3" xfId="19782"/>
    <cellStyle name="Normal 4 13 4" xfId="19783"/>
    <cellStyle name="Normal 4 13 5" xfId="19784"/>
    <cellStyle name="Normal 4 13 6" xfId="19785"/>
    <cellStyle name="Normal 4 13 7" xfId="19786"/>
    <cellStyle name="Normal 4 13 8" xfId="19787"/>
    <cellStyle name="Normal 4 14" xfId="19788"/>
    <cellStyle name="Normal 4 14 2" xfId="19789"/>
    <cellStyle name="Normal 4 14 3" xfId="19790"/>
    <cellStyle name="Normal 4 15" xfId="19791"/>
    <cellStyle name="Normal 4 16" xfId="19792"/>
    <cellStyle name="Normal 4 17" xfId="19793"/>
    <cellStyle name="Normal 4 18" xfId="19794"/>
    <cellStyle name="Normal 4 19" xfId="19795"/>
    <cellStyle name="Normal 4 2" xfId="19796"/>
    <cellStyle name="Normal 4 2 2" xfId="19797"/>
    <cellStyle name="Normal 4 2 3" xfId="19798"/>
    <cellStyle name="Normal 4 2 4" xfId="19799"/>
    <cellStyle name="Normal 4 2 5" xfId="19800"/>
    <cellStyle name="Normal 4 2 6" xfId="19801"/>
    <cellStyle name="Normal 4 2 7" xfId="19802"/>
    <cellStyle name="Normal 4 2 8" xfId="19803"/>
    <cellStyle name="Normal 4 20" xfId="19804"/>
    <cellStyle name="Normal 4 21" xfId="19805"/>
    <cellStyle name="Normal 4 21 2" xfId="19806"/>
    <cellStyle name="Normal 4 21 3" xfId="19807"/>
    <cellStyle name="Normal 4 21 4" xfId="19808"/>
    <cellStyle name="Normal 4 21 5" xfId="19809"/>
    <cellStyle name="Normal 4 21 5 2" xfId="19810"/>
    <cellStyle name="Normal 4 21 6" xfId="19811"/>
    <cellStyle name="Normal 4 21 6 2" xfId="19812"/>
    <cellStyle name="Normal 4 21 7" xfId="19813"/>
    <cellStyle name="Normal 4 21 7 2" xfId="19814"/>
    <cellStyle name="Normal 4 3" xfId="19815"/>
    <cellStyle name="Normal 4 3 2" xfId="19816"/>
    <cellStyle name="Normal 4 3 3" xfId="19817"/>
    <cellStyle name="Normal 4 3 4" xfId="19818"/>
    <cellStyle name="Normal 4 3 5" xfId="19819"/>
    <cellStyle name="Normal 4 3 6" xfId="19820"/>
    <cellStyle name="Normal 4 3 7" xfId="19821"/>
    <cellStyle name="Normal 4 3 8" xfId="19822"/>
    <cellStyle name="Normal 4 4" xfId="19823"/>
    <cellStyle name="Normal 4 4 2" xfId="19824"/>
    <cellStyle name="Normal 4 4 3" xfId="19825"/>
    <cellStyle name="Normal 4 4 4" xfId="19826"/>
    <cellStyle name="Normal 4 4 5" xfId="19827"/>
    <cellStyle name="Normal 4 4 6" xfId="19828"/>
    <cellStyle name="Normal 4 4 7" xfId="19829"/>
    <cellStyle name="Normal 4 4 8" xfId="19830"/>
    <cellStyle name="Normal 4 5" xfId="19831"/>
    <cellStyle name="Normal 4 5 2" xfId="19832"/>
    <cellStyle name="Normal 4 5 3" xfId="19833"/>
    <cellStyle name="Normal 4 5 4" xfId="19834"/>
    <cellStyle name="Normal 4 5 5" xfId="19835"/>
    <cellStyle name="Normal 4 5 6" xfId="19836"/>
    <cellStyle name="Normal 4 5 7" xfId="19837"/>
    <cellStyle name="Normal 4 5 8" xfId="19838"/>
    <cellStyle name="Normal 4 6" xfId="19839"/>
    <cellStyle name="Normal 4 6 2" xfId="19840"/>
    <cellStyle name="Normal 4 6 3" xfId="19841"/>
    <cellStyle name="Normal 4 6 4" xfId="19842"/>
    <cellStyle name="Normal 4 6 5" xfId="19843"/>
    <cellStyle name="Normal 4 6 6" xfId="19844"/>
    <cellStyle name="Normal 4 6 7" xfId="19845"/>
    <cellStyle name="Normal 4 6 8" xfId="19846"/>
    <cellStyle name="Normal 4 7" xfId="19847"/>
    <cellStyle name="Normal 4 7 2" xfId="19848"/>
    <cellStyle name="Normal 4 7 3" xfId="19849"/>
    <cellStyle name="Normal 4 7 4" xfId="19850"/>
    <cellStyle name="Normal 4 7 5" xfId="19851"/>
    <cellStyle name="Normal 4 7 6" xfId="19852"/>
    <cellStyle name="Normal 4 7 7" xfId="19853"/>
    <cellStyle name="Normal 4 7 8" xfId="19854"/>
    <cellStyle name="Normal 4 8" xfId="19855"/>
    <cellStyle name="Normal 4 8 2" xfId="19856"/>
    <cellStyle name="Normal 4 8 3" xfId="19857"/>
    <cellStyle name="Normal 4 8 4" xfId="19858"/>
    <cellStyle name="Normal 4 8 5" xfId="19859"/>
    <cellStyle name="Normal 4 8 6" xfId="19860"/>
    <cellStyle name="Normal 4 8 7" xfId="19861"/>
    <cellStyle name="Normal 4 8 8" xfId="19862"/>
    <cellStyle name="Normal 4 9" xfId="19863"/>
    <cellStyle name="Normal 4 9 2" xfId="19864"/>
    <cellStyle name="Normal 4 9 3" xfId="19865"/>
    <cellStyle name="Normal 4 9 4" xfId="19866"/>
    <cellStyle name="Normal 4 9 5" xfId="19867"/>
    <cellStyle name="Normal 4 9 6" xfId="19868"/>
    <cellStyle name="Normal 4 9 7" xfId="19869"/>
    <cellStyle name="Normal 4 9 8" xfId="19870"/>
    <cellStyle name="Normal 4_Sheet1" xfId="19871"/>
    <cellStyle name="Normal 40" xfId="19872"/>
    <cellStyle name="Normal 40 2" xfId="19873"/>
    <cellStyle name="Normal 40 3" xfId="19874"/>
    <cellStyle name="Normal 40 4" xfId="19875"/>
    <cellStyle name="Normal 41" xfId="19876"/>
    <cellStyle name="Normal 41 2" xfId="19877"/>
    <cellStyle name="Normal 42" xfId="19878"/>
    <cellStyle name="Normal 42 2" xfId="19879"/>
    <cellStyle name="Normal 42 3" xfId="19880"/>
    <cellStyle name="Normal 42 4" xfId="19881"/>
    <cellStyle name="Normal 43" xfId="19882"/>
    <cellStyle name="Normal 43 2" xfId="19883"/>
    <cellStyle name="Normal 44" xfId="19884"/>
    <cellStyle name="Normal 44 2" xfId="19885"/>
    <cellStyle name="Normal 44 2 2" xfId="19886"/>
    <cellStyle name="Normal 44 2 2 2" xfId="19887"/>
    <cellStyle name="Normal 44 2 2 2 2" xfId="19888"/>
    <cellStyle name="Normal 44 2 2 2 2 2" xfId="19889"/>
    <cellStyle name="Normal 44 2 2 2 2 3" xfId="19890"/>
    <cellStyle name="Normal 44 2 2 2 2 4" xfId="19891"/>
    <cellStyle name="Normal 44 2 2 2 3" xfId="19892"/>
    <cellStyle name="Normal 44 2 2 2 4" xfId="19893"/>
    <cellStyle name="Normal 44 2 2 2 5" xfId="19894"/>
    <cellStyle name="Normal 44 2 2 3" xfId="19895"/>
    <cellStyle name="Normal 44 2 2 3 2" xfId="19896"/>
    <cellStyle name="Normal 44 2 2 3 2 2" xfId="19897"/>
    <cellStyle name="Normal 44 2 2 3 2 3" xfId="19898"/>
    <cellStyle name="Normal 44 2 2 3 2 4" xfId="19899"/>
    <cellStyle name="Normal 44 2 2 3 3" xfId="19900"/>
    <cellStyle name="Normal 44 2 2 3 4" xfId="19901"/>
    <cellStyle name="Normal 44 2 2 3 5" xfId="19902"/>
    <cellStyle name="Normal 44 2 2 4" xfId="19903"/>
    <cellStyle name="Normal 44 2 2 4 2" xfId="19904"/>
    <cellStyle name="Normal 44 2 2 4 3" xfId="19905"/>
    <cellStyle name="Normal 44 2 2 4 4" xfId="19906"/>
    <cellStyle name="Normal 44 2 2 5" xfId="19907"/>
    <cellStyle name="Normal 44 2 2 6" xfId="19908"/>
    <cellStyle name="Normal 44 2 2 7" xfId="19909"/>
    <cellStyle name="Normal 44 2 3" xfId="19910"/>
    <cellStyle name="Normal 44 2 3 2" xfId="19911"/>
    <cellStyle name="Normal 44 2 3 2 2" xfId="19912"/>
    <cellStyle name="Normal 44 2 3 2 3" xfId="19913"/>
    <cellStyle name="Normal 44 2 3 2 4" xfId="19914"/>
    <cellStyle name="Normal 44 2 3 3" xfId="19915"/>
    <cellStyle name="Normal 44 2 3 4" xfId="19916"/>
    <cellStyle name="Normal 44 2 3 5" xfId="19917"/>
    <cellStyle name="Normal 44 2 4" xfId="19918"/>
    <cellStyle name="Normal 44 2 4 2" xfId="19919"/>
    <cellStyle name="Normal 44 2 4 2 2" xfId="19920"/>
    <cellStyle name="Normal 44 2 4 2 3" xfId="19921"/>
    <cellStyle name="Normal 44 2 4 2 4" xfId="19922"/>
    <cellStyle name="Normal 44 2 4 3" xfId="19923"/>
    <cellStyle name="Normal 44 2 4 4" xfId="19924"/>
    <cellStyle name="Normal 44 2 4 5" xfId="19925"/>
    <cellStyle name="Normal 44 2 5" xfId="19926"/>
    <cellStyle name="Normal 44 2 5 2" xfId="19927"/>
    <cellStyle name="Normal 44 2 5 3" xfId="19928"/>
    <cellStyle name="Normal 44 2 5 4" xfId="19929"/>
    <cellStyle name="Normal 44 2 6" xfId="19930"/>
    <cellStyle name="Normal 44 2 7" xfId="19931"/>
    <cellStyle name="Normal 44 2 8" xfId="19932"/>
    <cellStyle name="Normal 44 3" xfId="19933"/>
    <cellStyle name="Normal 44 3 2" xfId="19934"/>
    <cellStyle name="Normal 44 3 2 2" xfId="19935"/>
    <cellStyle name="Normal 44 3 2 2 2" xfId="19936"/>
    <cellStyle name="Normal 44 3 2 2 3" xfId="19937"/>
    <cellStyle name="Normal 44 3 2 2 4" xfId="19938"/>
    <cellStyle name="Normal 44 3 2 3" xfId="19939"/>
    <cellStyle name="Normal 44 3 2 4" xfId="19940"/>
    <cellStyle name="Normal 44 3 2 5" xfId="19941"/>
    <cellStyle name="Normal 44 3 3" xfId="19942"/>
    <cellStyle name="Normal 44 3 3 2" xfId="19943"/>
    <cellStyle name="Normal 44 3 3 2 2" xfId="19944"/>
    <cellStyle name="Normal 44 3 3 2 3" xfId="19945"/>
    <cellStyle name="Normal 44 3 3 2 4" xfId="19946"/>
    <cellStyle name="Normal 44 3 3 3" xfId="19947"/>
    <cellStyle name="Normal 44 3 3 4" xfId="19948"/>
    <cellStyle name="Normal 44 3 3 5" xfId="19949"/>
    <cellStyle name="Normal 44 3 4" xfId="19950"/>
    <cellStyle name="Normal 44 3 4 2" xfId="19951"/>
    <cellStyle name="Normal 44 3 4 3" xfId="19952"/>
    <cellStyle name="Normal 44 3 4 4" xfId="19953"/>
    <cellStyle name="Normal 44 3 5" xfId="19954"/>
    <cellStyle name="Normal 44 3 6" xfId="19955"/>
    <cellStyle name="Normal 44 3 7" xfId="19956"/>
    <cellStyle name="Normal 44 4" xfId="19957"/>
    <cellStyle name="Normal 44 4 2" xfId="19958"/>
    <cellStyle name="Normal 44 4 2 2" xfId="19959"/>
    <cellStyle name="Normal 44 4 2 3" xfId="19960"/>
    <cellStyle name="Normal 44 4 2 4" xfId="19961"/>
    <cellStyle name="Normal 44 4 3" xfId="19962"/>
    <cellStyle name="Normal 44 4 4" xfId="19963"/>
    <cellStyle name="Normal 44 4 5" xfId="19964"/>
    <cellStyle name="Normal 44 5" xfId="19965"/>
    <cellStyle name="Normal 44 5 2" xfId="19966"/>
    <cellStyle name="Normal 44 5 2 2" xfId="19967"/>
    <cellStyle name="Normal 44 5 2 3" xfId="19968"/>
    <cellStyle name="Normal 44 5 2 4" xfId="19969"/>
    <cellStyle name="Normal 44 5 3" xfId="19970"/>
    <cellStyle name="Normal 44 5 4" xfId="19971"/>
    <cellStyle name="Normal 44 5 5" xfId="19972"/>
    <cellStyle name="Normal 44 6" xfId="19973"/>
    <cellStyle name="Normal 44 6 2" xfId="19974"/>
    <cellStyle name="Normal 44 6 3" xfId="19975"/>
    <cellStyle name="Normal 44 6 4" xfId="19976"/>
    <cellStyle name="Normal 44 7" xfId="19977"/>
    <cellStyle name="Normal 44 8" xfId="19978"/>
    <cellStyle name="Normal 44 9" xfId="19979"/>
    <cellStyle name="Normal 45" xfId="19980"/>
    <cellStyle name="Normal 45 2" xfId="19981"/>
    <cellStyle name="Normal 45 2 2" xfId="19982"/>
    <cellStyle name="Normal 45 2 2 2" xfId="19983"/>
    <cellStyle name="Normal 45 2 2 2 2" xfId="19984"/>
    <cellStyle name="Normal 45 2 2 2 2 2" xfId="19985"/>
    <cellStyle name="Normal 45 2 2 2 2 3" xfId="19986"/>
    <cellStyle name="Normal 45 2 2 2 2 4" xfId="19987"/>
    <cellStyle name="Normal 45 2 2 2 3" xfId="19988"/>
    <cellStyle name="Normal 45 2 2 2 4" xfId="19989"/>
    <cellStyle name="Normal 45 2 2 2 5" xfId="19990"/>
    <cellStyle name="Normal 45 2 2 3" xfId="19991"/>
    <cellStyle name="Normal 45 2 2 3 2" xfId="19992"/>
    <cellStyle name="Normal 45 2 2 3 2 2" xfId="19993"/>
    <cellStyle name="Normal 45 2 2 3 2 3" xfId="19994"/>
    <cellStyle name="Normal 45 2 2 3 2 4" xfId="19995"/>
    <cellStyle name="Normal 45 2 2 3 3" xfId="19996"/>
    <cellStyle name="Normal 45 2 2 3 4" xfId="19997"/>
    <cellStyle name="Normal 45 2 2 3 5" xfId="19998"/>
    <cellStyle name="Normal 45 2 2 4" xfId="19999"/>
    <cellStyle name="Normal 45 2 2 4 2" xfId="20000"/>
    <cellStyle name="Normal 45 2 2 4 3" xfId="20001"/>
    <cellStyle name="Normal 45 2 2 4 4" xfId="20002"/>
    <cellStyle name="Normal 45 2 2 5" xfId="20003"/>
    <cellStyle name="Normal 45 2 2 6" xfId="20004"/>
    <cellStyle name="Normal 45 2 2 7" xfId="20005"/>
    <cellStyle name="Normal 45 2 3" xfId="20006"/>
    <cellStyle name="Normal 45 2 3 2" xfId="20007"/>
    <cellStyle name="Normal 45 2 3 2 2" xfId="20008"/>
    <cellStyle name="Normal 45 2 3 2 3" xfId="20009"/>
    <cellStyle name="Normal 45 2 3 2 4" xfId="20010"/>
    <cellStyle name="Normal 45 2 3 3" xfId="20011"/>
    <cellStyle name="Normal 45 2 3 4" xfId="20012"/>
    <cellStyle name="Normal 45 2 3 5" xfId="20013"/>
    <cellStyle name="Normal 45 2 4" xfId="20014"/>
    <cellStyle name="Normal 45 2 4 2" xfId="20015"/>
    <cellStyle name="Normal 45 2 4 2 2" xfId="20016"/>
    <cellStyle name="Normal 45 2 4 2 3" xfId="20017"/>
    <cellStyle name="Normal 45 2 4 2 4" xfId="20018"/>
    <cellStyle name="Normal 45 2 4 3" xfId="20019"/>
    <cellStyle name="Normal 45 2 4 4" xfId="20020"/>
    <cellStyle name="Normal 45 2 4 5" xfId="20021"/>
    <cellStyle name="Normal 45 2 5" xfId="20022"/>
    <cellStyle name="Normal 45 2 5 2" xfId="20023"/>
    <cellStyle name="Normal 45 2 5 3" xfId="20024"/>
    <cellStyle name="Normal 45 2 5 4" xfId="20025"/>
    <cellStyle name="Normal 45 2 6" xfId="20026"/>
    <cellStyle name="Normal 45 2 7" xfId="20027"/>
    <cellStyle name="Normal 45 2 8" xfId="20028"/>
    <cellStyle name="Normal 45 3" xfId="20029"/>
    <cellStyle name="Normal 45 3 2" xfId="20030"/>
    <cellStyle name="Normal 45 3 2 2" xfId="20031"/>
    <cellStyle name="Normal 45 3 2 2 2" xfId="20032"/>
    <cellStyle name="Normal 45 3 2 2 3" xfId="20033"/>
    <cellStyle name="Normal 45 3 2 2 4" xfId="20034"/>
    <cellStyle name="Normal 45 3 2 3" xfId="20035"/>
    <cellStyle name="Normal 45 3 2 4" xfId="20036"/>
    <cellStyle name="Normal 45 3 2 5" xfId="20037"/>
    <cellStyle name="Normal 45 3 3" xfId="20038"/>
    <cellStyle name="Normal 45 3 3 2" xfId="20039"/>
    <cellStyle name="Normal 45 3 3 2 2" xfId="20040"/>
    <cellStyle name="Normal 45 3 3 2 3" xfId="20041"/>
    <cellStyle name="Normal 45 3 3 2 4" xfId="20042"/>
    <cellStyle name="Normal 45 3 3 3" xfId="20043"/>
    <cellStyle name="Normal 45 3 3 4" xfId="20044"/>
    <cellStyle name="Normal 45 3 3 5" xfId="20045"/>
    <cellStyle name="Normal 45 3 4" xfId="20046"/>
    <cellStyle name="Normal 45 3 4 2" xfId="20047"/>
    <cellStyle name="Normal 45 3 4 3" xfId="20048"/>
    <cellStyle name="Normal 45 3 4 4" xfId="20049"/>
    <cellStyle name="Normal 45 3 5" xfId="20050"/>
    <cellStyle name="Normal 45 3 6" xfId="20051"/>
    <cellStyle name="Normal 45 3 7" xfId="20052"/>
    <cellStyle name="Normal 45 4" xfId="20053"/>
    <cellStyle name="Normal 45 4 2" xfId="20054"/>
    <cellStyle name="Normal 45 4 2 2" xfId="20055"/>
    <cellStyle name="Normal 45 4 2 3" xfId="20056"/>
    <cellStyle name="Normal 45 4 2 4" xfId="20057"/>
    <cellStyle name="Normal 45 4 3" xfId="20058"/>
    <cellStyle name="Normal 45 4 4" xfId="20059"/>
    <cellStyle name="Normal 45 4 5" xfId="20060"/>
    <cellStyle name="Normal 45 5" xfId="20061"/>
    <cellStyle name="Normal 45 5 2" xfId="20062"/>
    <cellStyle name="Normal 45 5 2 2" xfId="20063"/>
    <cellStyle name="Normal 45 5 2 3" xfId="20064"/>
    <cellStyle name="Normal 45 5 2 4" xfId="20065"/>
    <cellStyle name="Normal 45 5 3" xfId="20066"/>
    <cellStyle name="Normal 45 5 4" xfId="20067"/>
    <cellStyle name="Normal 45 5 5" xfId="20068"/>
    <cellStyle name="Normal 45 6" xfId="20069"/>
    <cellStyle name="Normal 45 6 2" xfId="20070"/>
    <cellStyle name="Normal 45 6 3" xfId="20071"/>
    <cellStyle name="Normal 45 6 4" xfId="20072"/>
    <cellStyle name="Normal 45 7" xfId="20073"/>
    <cellStyle name="Normal 45 8" xfId="20074"/>
    <cellStyle name="Normal 45 9" xfId="20075"/>
    <cellStyle name="Normal 46" xfId="20076"/>
    <cellStyle name="Normal 47" xfId="20077"/>
    <cellStyle name="Normal 47 2" xfId="20078"/>
    <cellStyle name="Normal 47 3" xfId="20079"/>
    <cellStyle name="Normal 47 4" xfId="20080"/>
    <cellStyle name="Normal 48" xfId="20081"/>
    <cellStyle name="Normal 48 2" xfId="20082"/>
    <cellStyle name="Normal 48 3" xfId="20083"/>
    <cellStyle name="Normal 48 4" xfId="20084"/>
    <cellStyle name="Normal 49" xfId="20085"/>
    <cellStyle name="Normal 49 2" xfId="20086"/>
    <cellStyle name="Normal 49 3" xfId="20087"/>
    <cellStyle name="Normal 49 4" xfId="20088"/>
    <cellStyle name="Normal 49 5" xfId="20089"/>
    <cellStyle name="Normal 49 6" xfId="20090"/>
    <cellStyle name="Normal 5" xfId="20091"/>
    <cellStyle name="Normal 5 10" xfId="20092"/>
    <cellStyle name="Normal 5 11" xfId="20093"/>
    <cellStyle name="Normal 5 12" xfId="20094"/>
    <cellStyle name="Normal 5 13" xfId="20095"/>
    <cellStyle name="Normal 5 14" xfId="20096"/>
    <cellStyle name="Normal 5 15" xfId="20097"/>
    <cellStyle name="Normal 5 16" xfId="20098"/>
    <cellStyle name="Normal 5 17" xfId="20099"/>
    <cellStyle name="Normal 5 2" xfId="20100"/>
    <cellStyle name="Normal 5 2 2" xfId="20101"/>
    <cellStyle name="Normal 5 2 3" xfId="20102"/>
    <cellStyle name="Normal 5 2 4" xfId="20103"/>
    <cellStyle name="Normal 5 2 5" xfId="20104"/>
    <cellStyle name="Normal 5 2 6" xfId="20105"/>
    <cellStyle name="Normal 5 2 7" xfId="20106"/>
    <cellStyle name="Normal 5 2 8" xfId="20107"/>
    <cellStyle name="Normal 5 3" xfId="20108"/>
    <cellStyle name="Normal 5 3 2" xfId="20109"/>
    <cellStyle name="Normal 5 3 3" xfId="20110"/>
    <cellStyle name="Normal 5 3 4" xfId="20111"/>
    <cellStyle name="Normal 5 3 5" xfId="20112"/>
    <cellStyle name="Normal 5 3 6" xfId="20113"/>
    <cellStyle name="Normal 5 3 7" xfId="20114"/>
    <cellStyle name="Normal 5 3 8" xfId="20115"/>
    <cellStyle name="Normal 5 4" xfId="20116"/>
    <cellStyle name="Normal 5 4 2" xfId="20117"/>
    <cellStyle name="Normal 5 4 3" xfId="20118"/>
    <cellStyle name="Normal 5 4 4" xfId="20119"/>
    <cellStyle name="Normal 5 4 5" xfId="20120"/>
    <cellStyle name="Normal 5 4 6" xfId="20121"/>
    <cellStyle name="Normal 5 4 7" xfId="20122"/>
    <cellStyle name="Normal 5 4 8" xfId="20123"/>
    <cellStyle name="Normal 5 5" xfId="20124"/>
    <cellStyle name="Normal 5 5 2" xfId="20125"/>
    <cellStyle name="Normal 5 5 3" xfId="20126"/>
    <cellStyle name="Normal 5 5 4" xfId="20127"/>
    <cellStyle name="Normal 5 5 5" xfId="20128"/>
    <cellStyle name="Normal 5 5 6" xfId="20129"/>
    <cellStyle name="Normal 5 5 7" xfId="20130"/>
    <cellStyle name="Normal 5 5 8" xfId="20131"/>
    <cellStyle name="Normal 5 6" xfId="20132"/>
    <cellStyle name="Normal 5 6 2" xfId="20133"/>
    <cellStyle name="Normal 5 6 3" xfId="20134"/>
    <cellStyle name="Normal 5 6 4" xfId="20135"/>
    <cellStyle name="Normal 5 6 5" xfId="20136"/>
    <cellStyle name="Normal 5 6 6" xfId="20137"/>
    <cellStyle name="Normal 5 6 7" xfId="20138"/>
    <cellStyle name="Normal 5 6 8" xfId="20139"/>
    <cellStyle name="Normal 5 7" xfId="20140"/>
    <cellStyle name="Normal 5 7 2" xfId="20141"/>
    <cellStyle name="Normal 5 7 3" xfId="20142"/>
    <cellStyle name="Normal 5 7 4" xfId="20143"/>
    <cellStyle name="Normal 5 7 5" xfId="20144"/>
    <cellStyle name="Normal 5 7 6" xfId="20145"/>
    <cellStyle name="Normal 5 7 7" xfId="20146"/>
    <cellStyle name="Normal 5 7 8" xfId="20147"/>
    <cellStyle name="Normal 5 8" xfId="20148"/>
    <cellStyle name="Normal 5 8 2" xfId="20149"/>
    <cellStyle name="Normal 5 8 3" xfId="20150"/>
    <cellStyle name="Normal 5 8 4" xfId="20151"/>
    <cellStyle name="Normal 5 8 5" xfId="20152"/>
    <cellStyle name="Normal 5 8 6" xfId="20153"/>
    <cellStyle name="Normal 5 8 7" xfId="20154"/>
    <cellStyle name="Normal 5 8 8" xfId="20155"/>
    <cellStyle name="Normal 5 9" xfId="20156"/>
    <cellStyle name="Normal 5 9 2" xfId="20157"/>
    <cellStyle name="Normal 5 9 3" xfId="20158"/>
    <cellStyle name="Normal 5 9 4" xfId="20159"/>
    <cellStyle name="Normal 5 9 5" xfId="20160"/>
    <cellStyle name="Normal 5 9 6" xfId="20161"/>
    <cellStyle name="Normal 5 9 7" xfId="20162"/>
    <cellStyle name="Normal 5 9 8" xfId="20163"/>
    <cellStyle name="Normal 50" xfId="20164"/>
    <cellStyle name="Normal 51" xfId="20165"/>
    <cellStyle name="Normal 52" xfId="20166"/>
    <cellStyle name="Normal 52 2" xfId="20167"/>
    <cellStyle name="Normal 52 3" xfId="20168"/>
    <cellStyle name="Normal 53" xfId="20169"/>
    <cellStyle name="Normal 53 2" xfId="20170"/>
    <cellStyle name="Normal 53 3" xfId="20171"/>
    <cellStyle name="Normal 53 4" xfId="20172"/>
    <cellStyle name="Normal 54" xfId="20173"/>
    <cellStyle name="Normal 54 2" xfId="20174"/>
    <cellStyle name="Normal 54 3" xfId="20175"/>
    <cellStyle name="Normal 55" xfId="20176"/>
    <cellStyle name="Normal 56" xfId="20177"/>
    <cellStyle name="Normal 56 2" xfId="20178"/>
    <cellStyle name="Normal 56 3" xfId="20179"/>
    <cellStyle name="Normal 57" xfId="20180"/>
    <cellStyle name="Normal 57 2" xfId="20181"/>
    <cellStyle name="Normal 57 3" xfId="20182"/>
    <cellStyle name="Normal 58" xfId="20183"/>
    <cellStyle name="Normal 59" xfId="20184"/>
    <cellStyle name="Normal 59 2" xfId="20185"/>
    <cellStyle name="Normal 59 3" xfId="20186"/>
    <cellStyle name="Normal 6" xfId="20187"/>
    <cellStyle name="Normal 6 10" xfId="20188"/>
    <cellStyle name="Normal 6 11" xfId="20189"/>
    <cellStyle name="Normal 6 12" xfId="20190"/>
    <cellStyle name="Normal 6 13" xfId="20191"/>
    <cellStyle name="Normal 6 14" xfId="20192"/>
    <cellStyle name="Normal 6 15" xfId="20193"/>
    <cellStyle name="Normal 6 16" xfId="20194"/>
    <cellStyle name="Normal 6 17" xfId="20195"/>
    <cellStyle name="Normal 6 2" xfId="20196"/>
    <cellStyle name="Normal 6 2 2" xfId="20197"/>
    <cellStyle name="Normal 6 2 3" xfId="20198"/>
    <cellStyle name="Normal 6 2 4" xfId="20199"/>
    <cellStyle name="Normal 6 2 5" xfId="20200"/>
    <cellStyle name="Normal 6 2 6" xfId="20201"/>
    <cellStyle name="Normal 6 2 7" xfId="20202"/>
    <cellStyle name="Normal 6 2 8" xfId="20203"/>
    <cellStyle name="Normal 6 3" xfId="20204"/>
    <cellStyle name="Normal 6 3 2" xfId="20205"/>
    <cellStyle name="Normal 6 3 3" xfId="20206"/>
    <cellStyle name="Normal 6 3 4" xfId="20207"/>
    <cellStyle name="Normal 6 3 5" xfId="20208"/>
    <cellStyle name="Normal 6 3 6" xfId="20209"/>
    <cellStyle name="Normal 6 3 7" xfId="20210"/>
    <cellStyle name="Normal 6 3 8" xfId="20211"/>
    <cellStyle name="Normal 6 4" xfId="20212"/>
    <cellStyle name="Normal 6 4 2" xfId="20213"/>
    <cellStyle name="Normal 6 4 3" xfId="20214"/>
    <cellStyle name="Normal 6 4 4" xfId="20215"/>
    <cellStyle name="Normal 6 4 5" xfId="20216"/>
    <cellStyle name="Normal 6 4 6" xfId="20217"/>
    <cellStyle name="Normal 6 4 7" xfId="20218"/>
    <cellStyle name="Normal 6 4 8" xfId="20219"/>
    <cellStyle name="Normal 6 5" xfId="20220"/>
    <cellStyle name="Normal 6 5 2" xfId="20221"/>
    <cellStyle name="Normal 6 5 3" xfId="20222"/>
    <cellStyle name="Normal 6 5 4" xfId="20223"/>
    <cellStyle name="Normal 6 5 5" xfId="20224"/>
    <cellStyle name="Normal 6 5 6" xfId="20225"/>
    <cellStyle name="Normal 6 5 7" xfId="20226"/>
    <cellStyle name="Normal 6 5 8" xfId="20227"/>
    <cellStyle name="Normal 6 6" xfId="20228"/>
    <cellStyle name="Normal 6 6 2" xfId="20229"/>
    <cellStyle name="Normal 6 6 3" xfId="20230"/>
    <cellStyle name="Normal 6 6 4" xfId="20231"/>
    <cellStyle name="Normal 6 6 5" xfId="20232"/>
    <cellStyle name="Normal 6 6 6" xfId="20233"/>
    <cellStyle name="Normal 6 6 7" xfId="20234"/>
    <cellStyle name="Normal 6 6 8" xfId="20235"/>
    <cellStyle name="Normal 6 7" xfId="20236"/>
    <cellStyle name="Normal 6 7 2" xfId="20237"/>
    <cellStyle name="Normal 6 7 3" xfId="20238"/>
    <cellStyle name="Normal 6 7 4" xfId="20239"/>
    <cellStyle name="Normal 6 7 5" xfId="20240"/>
    <cellStyle name="Normal 6 7 6" xfId="20241"/>
    <cellStyle name="Normal 6 7 7" xfId="20242"/>
    <cellStyle name="Normal 6 7 8" xfId="20243"/>
    <cellStyle name="Normal 6 8" xfId="20244"/>
    <cellStyle name="Normal 6 8 2" xfId="20245"/>
    <cellStyle name="Normal 6 8 3" xfId="20246"/>
    <cellStyle name="Normal 6 8 4" xfId="20247"/>
    <cellStyle name="Normal 6 8 5" xfId="20248"/>
    <cellStyle name="Normal 6 8 6" xfId="20249"/>
    <cellStyle name="Normal 6 8 7" xfId="20250"/>
    <cellStyle name="Normal 6 8 8" xfId="20251"/>
    <cellStyle name="Normal 6 9" xfId="20252"/>
    <cellStyle name="Normal 6 9 2" xfId="20253"/>
    <cellStyle name="Normal 6 9 3" xfId="20254"/>
    <cellStyle name="Normal 6 9 4" xfId="20255"/>
    <cellStyle name="Normal 6 9 5" xfId="20256"/>
    <cellStyle name="Normal 6 9 6" xfId="20257"/>
    <cellStyle name="Normal 6 9 7" xfId="20258"/>
    <cellStyle name="Normal 6 9 8" xfId="20259"/>
    <cellStyle name="Normal 60" xfId="20260"/>
    <cellStyle name="Normal 61" xfId="20261"/>
    <cellStyle name="Normal 61 2" xfId="20262"/>
    <cellStyle name="Normal 62" xfId="20263"/>
    <cellStyle name="Normal 62 2" xfId="20264"/>
    <cellStyle name="Normal 62 3" xfId="20265"/>
    <cellStyle name="Normal 63" xfId="20266"/>
    <cellStyle name="Normal 63 2" xfId="20267"/>
    <cellStyle name="Normal 63 3" xfId="20268"/>
    <cellStyle name="Normal 64" xfId="20269"/>
    <cellStyle name="Normal 65" xfId="20270"/>
    <cellStyle name="Normal 65 2" xfId="20271"/>
    <cellStyle name="Normal 65 3" xfId="20272"/>
    <cellStyle name="Normal 66" xfId="20273"/>
    <cellStyle name="Normal 67" xfId="20274"/>
    <cellStyle name="Normal 67 2" xfId="20275"/>
    <cellStyle name="Normal 67 3" xfId="20276"/>
    <cellStyle name="Normal 68" xfId="20277"/>
    <cellStyle name="Normal 68 2" xfId="20278"/>
    <cellStyle name="Normal 68 3" xfId="20279"/>
    <cellStyle name="Normal 69" xfId="20280"/>
    <cellStyle name="Normal 69 2" xfId="20281"/>
    <cellStyle name="Normal 69 3" xfId="20282"/>
    <cellStyle name="Normal 7" xfId="20283"/>
    <cellStyle name="Normal 7 10" xfId="20284"/>
    <cellStyle name="Normal 7 11" xfId="20285"/>
    <cellStyle name="Normal 7 12" xfId="20286"/>
    <cellStyle name="Normal 7 13" xfId="20287"/>
    <cellStyle name="Normal 7 14" xfId="20288"/>
    <cellStyle name="Normal 7 15" xfId="20289"/>
    <cellStyle name="Normal 7 16" xfId="20290"/>
    <cellStyle name="Normal 7 2" xfId="20291"/>
    <cellStyle name="Normal 7 2 2" xfId="20292"/>
    <cellStyle name="Normal 7 2 3" xfId="20293"/>
    <cellStyle name="Normal 7 2 4" xfId="20294"/>
    <cellStyle name="Normal 7 2 5" xfId="20295"/>
    <cellStyle name="Normal 7 2 6" xfId="20296"/>
    <cellStyle name="Normal 7 2 7" xfId="20297"/>
    <cellStyle name="Normal 7 2 8" xfId="20298"/>
    <cellStyle name="Normal 7 2 9" xfId="20299"/>
    <cellStyle name="Normal 7 3" xfId="20300"/>
    <cellStyle name="Normal 7 3 2" xfId="20301"/>
    <cellStyle name="Normal 7 3 3" xfId="20302"/>
    <cellStyle name="Normal 7 3 4" xfId="20303"/>
    <cellStyle name="Normal 7 3 5" xfId="20304"/>
    <cellStyle name="Normal 7 3 6" xfId="20305"/>
    <cellStyle name="Normal 7 3 7" xfId="20306"/>
    <cellStyle name="Normal 7 3 8" xfId="20307"/>
    <cellStyle name="Normal 7 4" xfId="20308"/>
    <cellStyle name="Normal 7 4 2" xfId="20309"/>
    <cellStyle name="Normal 7 4 3" xfId="20310"/>
    <cellStyle name="Normal 7 4 4" xfId="20311"/>
    <cellStyle name="Normal 7 4 5" xfId="20312"/>
    <cellStyle name="Normal 7 4 6" xfId="20313"/>
    <cellStyle name="Normal 7 4 7" xfId="20314"/>
    <cellStyle name="Normal 7 4 8" xfId="20315"/>
    <cellStyle name="Normal 7 5" xfId="20316"/>
    <cellStyle name="Normal 7 5 2" xfId="20317"/>
    <cellStyle name="Normal 7 5 3" xfId="20318"/>
    <cellStyle name="Normal 7 5 4" xfId="20319"/>
    <cellStyle name="Normal 7 5 5" xfId="20320"/>
    <cellStyle name="Normal 7 5 6" xfId="20321"/>
    <cellStyle name="Normal 7 5 7" xfId="20322"/>
    <cellStyle name="Normal 7 5 8" xfId="20323"/>
    <cellStyle name="Normal 7 6" xfId="20324"/>
    <cellStyle name="Normal 7 6 2" xfId="20325"/>
    <cellStyle name="Normal 7 6 3" xfId="20326"/>
    <cellStyle name="Normal 7 6 4" xfId="20327"/>
    <cellStyle name="Normal 7 6 5" xfId="20328"/>
    <cellStyle name="Normal 7 6 6" xfId="20329"/>
    <cellStyle name="Normal 7 6 7" xfId="20330"/>
    <cellStyle name="Normal 7 6 8" xfId="20331"/>
    <cellStyle name="Normal 7 7" xfId="20332"/>
    <cellStyle name="Normal 7 7 2" xfId="20333"/>
    <cellStyle name="Normal 7 7 3" xfId="20334"/>
    <cellStyle name="Normal 7 7 4" xfId="20335"/>
    <cellStyle name="Normal 7 7 5" xfId="20336"/>
    <cellStyle name="Normal 7 7 6" xfId="20337"/>
    <cellStyle name="Normal 7 7 7" xfId="20338"/>
    <cellStyle name="Normal 7 7 8" xfId="20339"/>
    <cellStyle name="Normal 7 8" xfId="20340"/>
    <cellStyle name="Normal 7 8 2" xfId="20341"/>
    <cellStyle name="Normal 7 8 3" xfId="20342"/>
    <cellStyle name="Normal 7 8 4" xfId="20343"/>
    <cellStyle name="Normal 7 8 5" xfId="20344"/>
    <cellStyle name="Normal 7 8 6" xfId="20345"/>
    <cellStyle name="Normal 7 8 7" xfId="20346"/>
    <cellStyle name="Normal 7 8 8" xfId="20347"/>
    <cellStyle name="Normal 7 9" xfId="20348"/>
    <cellStyle name="Normal 7 9 2" xfId="20349"/>
    <cellStyle name="Normal 7 9 3" xfId="20350"/>
    <cellStyle name="Normal 7 9 4" xfId="20351"/>
    <cellStyle name="Normal 7 9 5" xfId="20352"/>
    <cellStyle name="Normal 7 9 6" xfId="20353"/>
    <cellStyle name="Normal 7 9 7" xfId="20354"/>
    <cellStyle name="Normal 7 9 8" xfId="20355"/>
    <cellStyle name="Normal 70" xfId="20356"/>
    <cellStyle name="Normal 70 2" xfId="20357"/>
    <cellStyle name="Normal 70 3" xfId="20358"/>
    <cellStyle name="Normal 70 4" xfId="20359"/>
    <cellStyle name="Normal 71" xfId="20360"/>
    <cellStyle name="Normal 71 2" xfId="20361"/>
    <cellStyle name="Normal 71 3" xfId="20362"/>
    <cellStyle name="Normal 72" xfId="20363"/>
    <cellStyle name="Normal 72 2" xfId="20364"/>
    <cellStyle name="Normal 72 3" xfId="20365"/>
    <cellStyle name="Normal 73" xfId="20366"/>
    <cellStyle name="Normal 73 2" xfId="20367"/>
    <cellStyle name="Normal 73 3" xfId="20368"/>
    <cellStyle name="Normal 74" xfId="20369"/>
    <cellStyle name="Normal 74 2" xfId="20370"/>
    <cellStyle name="Normal 74 3" xfId="20371"/>
    <cellStyle name="Normal 75" xfId="20372"/>
    <cellStyle name="Normal 75 2" xfId="20373"/>
    <cellStyle name="Normal 75 3" xfId="20374"/>
    <cellStyle name="Normal 76" xfId="20375"/>
    <cellStyle name="Normal 77" xfId="20376"/>
    <cellStyle name="Normal 78" xfId="20377"/>
    <cellStyle name="Normal 79" xfId="20378"/>
    <cellStyle name="Normal 8" xfId="20379"/>
    <cellStyle name="Normal 8 10" xfId="20380"/>
    <cellStyle name="Normal 8 10 2" xfId="20381"/>
    <cellStyle name="Normal 8 10 2 2" xfId="20382"/>
    <cellStyle name="Normal 8 10 2 2 2" xfId="20383"/>
    <cellStyle name="Normal 8 10 2 2 2 2" xfId="20384"/>
    <cellStyle name="Normal 8 10 2 2 2 2 2" xfId="20385"/>
    <cellStyle name="Normal 8 10 2 2 2 2 3" xfId="20386"/>
    <cellStyle name="Normal 8 10 2 2 2 2 4" xfId="20387"/>
    <cellStyle name="Normal 8 10 2 2 2 3" xfId="20388"/>
    <cellStyle name="Normal 8 10 2 2 2 4" xfId="20389"/>
    <cellStyle name="Normal 8 10 2 2 2 5" xfId="20390"/>
    <cellStyle name="Normal 8 10 2 2 3" xfId="20391"/>
    <cellStyle name="Normal 8 10 2 2 3 2" xfId="20392"/>
    <cellStyle name="Normal 8 10 2 2 3 2 2" xfId="20393"/>
    <cellStyle name="Normal 8 10 2 2 3 2 3" xfId="20394"/>
    <cellStyle name="Normal 8 10 2 2 3 2 4" xfId="20395"/>
    <cellStyle name="Normal 8 10 2 2 3 3" xfId="20396"/>
    <cellStyle name="Normal 8 10 2 2 3 4" xfId="20397"/>
    <cellStyle name="Normal 8 10 2 2 3 5" xfId="20398"/>
    <cellStyle name="Normal 8 10 2 2 4" xfId="20399"/>
    <cellStyle name="Normal 8 10 2 2 4 2" xfId="20400"/>
    <cellStyle name="Normal 8 10 2 2 4 3" xfId="20401"/>
    <cellStyle name="Normal 8 10 2 2 4 4" xfId="20402"/>
    <cellStyle name="Normal 8 10 2 2 5" xfId="20403"/>
    <cellStyle name="Normal 8 10 2 2 6" xfId="20404"/>
    <cellStyle name="Normal 8 10 2 2 7" xfId="20405"/>
    <cellStyle name="Normal 8 10 2 3" xfId="20406"/>
    <cellStyle name="Normal 8 10 2 3 2" xfId="20407"/>
    <cellStyle name="Normal 8 10 2 3 2 2" xfId="20408"/>
    <cellStyle name="Normal 8 10 2 3 2 3" xfId="20409"/>
    <cellStyle name="Normal 8 10 2 3 2 4" xfId="20410"/>
    <cellStyle name="Normal 8 10 2 3 3" xfId="20411"/>
    <cellStyle name="Normal 8 10 2 3 4" xfId="20412"/>
    <cellStyle name="Normal 8 10 2 3 5" xfId="20413"/>
    <cellStyle name="Normal 8 10 2 4" xfId="20414"/>
    <cellStyle name="Normal 8 10 2 4 2" xfId="20415"/>
    <cellStyle name="Normal 8 10 2 4 2 2" xfId="20416"/>
    <cellStyle name="Normal 8 10 2 4 2 3" xfId="20417"/>
    <cellStyle name="Normal 8 10 2 4 2 4" xfId="20418"/>
    <cellStyle name="Normal 8 10 2 4 3" xfId="20419"/>
    <cellStyle name="Normal 8 10 2 4 4" xfId="20420"/>
    <cellStyle name="Normal 8 10 2 4 5" xfId="20421"/>
    <cellStyle name="Normal 8 10 2 5" xfId="20422"/>
    <cellStyle name="Normal 8 10 2 5 2" xfId="20423"/>
    <cellStyle name="Normal 8 10 2 5 3" xfId="20424"/>
    <cellStyle name="Normal 8 10 2 5 4" xfId="20425"/>
    <cellStyle name="Normal 8 10 2 6" xfId="20426"/>
    <cellStyle name="Normal 8 10 2 7" xfId="20427"/>
    <cellStyle name="Normal 8 10 2 8" xfId="20428"/>
    <cellStyle name="Normal 8 10 3" xfId="20429"/>
    <cellStyle name="Normal 8 10 3 2" xfId="20430"/>
    <cellStyle name="Normal 8 10 3 2 2" xfId="20431"/>
    <cellStyle name="Normal 8 10 3 2 2 2" xfId="20432"/>
    <cellStyle name="Normal 8 10 3 2 2 3" xfId="20433"/>
    <cellStyle name="Normal 8 10 3 2 2 4" xfId="20434"/>
    <cellStyle name="Normal 8 10 3 2 3" xfId="20435"/>
    <cellStyle name="Normal 8 10 3 2 4" xfId="20436"/>
    <cellStyle name="Normal 8 10 3 2 5" xfId="20437"/>
    <cellStyle name="Normal 8 10 3 3" xfId="20438"/>
    <cellStyle name="Normal 8 10 3 3 2" xfId="20439"/>
    <cellStyle name="Normal 8 10 3 3 2 2" xfId="20440"/>
    <cellStyle name="Normal 8 10 3 3 2 3" xfId="20441"/>
    <cellStyle name="Normal 8 10 3 3 2 4" xfId="20442"/>
    <cellStyle name="Normal 8 10 3 3 3" xfId="20443"/>
    <cellStyle name="Normal 8 10 3 3 4" xfId="20444"/>
    <cellStyle name="Normal 8 10 3 3 5" xfId="20445"/>
    <cellStyle name="Normal 8 10 3 4" xfId="20446"/>
    <cellStyle name="Normal 8 10 3 4 2" xfId="20447"/>
    <cellStyle name="Normal 8 10 3 4 3" xfId="20448"/>
    <cellStyle name="Normal 8 10 3 4 4" xfId="20449"/>
    <cellStyle name="Normal 8 10 3 5" xfId="20450"/>
    <cellStyle name="Normal 8 10 3 6" xfId="20451"/>
    <cellStyle name="Normal 8 10 3 7" xfId="20452"/>
    <cellStyle name="Normal 8 10 4" xfId="20453"/>
    <cellStyle name="Normal 8 10 4 2" xfId="20454"/>
    <cellStyle name="Normal 8 10 4 2 2" xfId="20455"/>
    <cellStyle name="Normal 8 10 4 2 3" xfId="20456"/>
    <cellStyle name="Normal 8 10 4 2 4" xfId="20457"/>
    <cellStyle name="Normal 8 10 4 3" xfId="20458"/>
    <cellStyle name="Normal 8 10 4 4" xfId="20459"/>
    <cellStyle name="Normal 8 10 4 5" xfId="20460"/>
    <cellStyle name="Normal 8 10 5" xfId="20461"/>
    <cellStyle name="Normal 8 10 5 2" xfId="20462"/>
    <cellStyle name="Normal 8 10 5 2 2" xfId="20463"/>
    <cellStyle name="Normal 8 10 5 2 3" xfId="20464"/>
    <cellStyle name="Normal 8 10 5 2 4" xfId="20465"/>
    <cellStyle name="Normal 8 10 5 3" xfId="20466"/>
    <cellStyle name="Normal 8 10 5 4" xfId="20467"/>
    <cellStyle name="Normal 8 10 5 5" xfId="20468"/>
    <cellStyle name="Normal 8 10 6" xfId="20469"/>
    <cellStyle name="Normal 8 10 6 2" xfId="20470"/>
    <cellStyle name="Normal 8 10 6 3" xfId="20471"/>
    <cellStyle name="Normal 8 10 6 4" xfId="20472"/>
    <cellStyle name="Normal 8 10 7" xfId="20473"/>
    <cellStyle name="Normal 8 10 8" xfId="20474"/>
    <cellStyle name="Normal 8 10 9" xfId="20475"/>
    <cellStyle name="Normal 8 11" xfId="20476"/>
    <cellStyle name="Normal 8 11 2" xfId="20477"/>
    <cellStyle name="Normal 8 11 2 2" xfId="20478"/>
    <cellStyle name="Normal 8 11 2 2 2" xfId="20479"/>
    <cellStyle name="Normal 8 11 2 2 2 2" xfId="20480"/>
    <cellStyle name="Normal 8 11 2 2 2 2 2" xfId="20481"/>
    <cellStyle name="Normal 8 11 2 2 2 2 3" xfId="20482"/>
    <cellStyle name="Normal 8 11 2 2 2 2 4" xfId="20483"/>
    <cellStyle name="Normal 8 11 2 2 2 3" xfId="20484"/>
    <cellStyle name="Normal 8 11 2 2 2 4" xfId="20485"/>
    <cellStyle name="Normal 8 11 2 2 2 5" xfId="20486"/>
    <cellStyle name="Normal 8 11 2 2 3" xfId="20487"/>
    <cellStyle name="Normal 8 11 2 2 3 2" xfId="20488"/>
    <cellStyle name="Normal 8 11 2 2 3 2 2" xfId="20489"/>
    <cellStyle name="Normal 8 11 2 2 3 2 3" xfId="20490"/>
    <cellStyle name="Normal 8 11 2 2 3 2 4" xfId="20491"/>
    <cellStyle name="Normal 8 11 2 2 3 3" xfId="20492"/>
    <cellStyle name="Normal 8 11 2 2 3 4" xfId="20493"/>
    <cellStyle name="Normal 8 11 2 2 3 5" xfId="20494"/>
    <cellStyle name="Normal 8 11 2 2 4" xfId="20495"/>
    <cellStyle name="Normal 8 11 2 2 4 2" xfId="20496"/>
    <cellStyle name="Normal 8 11 2 2 4 3" xfId="20497"/>
    <cellStyle name="Normal 8 11 2 2 4 4" xfId="20498"/>
    <cellStyle name="Normal 8 11 2 2 5" xfId="20499"/>
    <cellStyle name="Normal 8 11 2 2 6" xfId="20500"/>
    <cellStyle name="Normal 8 11 2 2 7" xfId="20501"/>
    <cellStyle name="Normal 8 11 2 3" xfId="20502"/>
    <cellStyle name="Normal 8 11 2 3 2" xfId="20503"/>
    <cellStyle name="Normal 8 11 2 3 2 2" xfId="20504"/>
    <cellStyle name="Normal 8 11 2 3 2 3" xfId="20505"/>
    <cellStyle name="Normal 8 11 2 3 2 4" xfId="20506"/>
    <cellStyle name="Normal 8 11 2 3 3" xfId="20507"/>
    <cellStyle name="Normal 8 11 2 3 4" xfId="20508"/>
    <cellStyle name="Normal 8 11 2 3 5" xfId="20509"/>
    <cellStyle name="Normal 8 11 2 4" xfId="20510"/>
    <cellStyle name="Normal 8 11 2 4 2" xfId="20511"/>
    <cellStyle name="Normal 8 11 2 4 2 2" xfId="20512"/>
    <cellStyle name="Normal 8 11 2 4 2 3" xfId="20513"/>
    <cellStyle name="Normal 8 11 2 4 2 4" xfId="20514"/>
    <cellStyle name="Normal 8 11 2 4 3" xfId="20515"/>
    <cellStyle name="Normal 8 11 2 4 4" xfId="20516"/>
    <cellStyle name="Normal 8 11 2 4 5" xfId="20517"/>
    <cellStyle name="Normal 8 11 2 5" xfId="20518"/>
    <cellStyle name="Normal 8 11 2 5 2" xfId="20519"/>
    <cellStyle name="Normal 8 11 2 5 3" xfId="20520"/>
    <cellStyle name="Normal 8 11 2 5 4" xfId="20521"/>
    <cellStyle name="Normal 8 11 2 6" xfId="20522"/>
    <cellStyle name="Normal 8 11 2 7" xfId="20523"/>
    <cellStyle name="Normal 8 11 2 8" xfId="20524"/>
    <cellStyle name="Normal 8 11 3" xfId="20525"/>
    <cellStyle name="Normal 8 11 3 2" xfId="20526"/>
    <cellStyle name="Normal 8 11 3 2 2" xfId="20527"/>
    <cellStyle name="Normal 8 11 3 2 2 2" xfId="20528"/>
    <cellStyle name="Normal 8 11 3 2 2 3" xfId="20529"/>
    <cellStyle name="Normal 8 11 3 2 2 4" xfId="20530"/>
    <cellStyle name="Normal 8 11 3 2 3" xfId="20531"/>
    <cellStyle name="Normal 8 11 3 2 4" xfId="20532"/>
    <cellStyle name="Normal 8 11 3 2 5" xfId="20533"/>
    <cellStyle name="Normal 8 11 3 3" xfId="20534"/>
    <cellStyle name="Normal 8 11 3 3 2" xfId="20535"/>
    <cellStyle name="Normal 8 11 3 3 2 2" xfId="20536"/>
    <cellStyle name="Normal 8 11 3 3 2 3" xfId="20537"/>
    <cellStyle name="Normal 8 11 3 3 2 4" xfId="20538"/>
    <cellStyle name="Normal 8 11 3 3 3" xfId="20539"/>
    <cellStyle name="Normal 8 11 3 3 4" xfId="20540"/>
    <cellStyle name="Normal 8 11 3 3 5" xfId="20541"/>
    <cellStyle name="Normal 8 11 3 4" xfId="20542"/>
    <cellStyle name="Normal 8 11 3 4 2" xfId="20543"/>
    <cellStyle name="Normal 8 11 3 4 3" xfId="20544"/>
    <cellStyle name="Normal 8 11 3 4 4" xfId="20545"/>
    <cellStyle name="Normal 8 11 3 5" xfId="20546"/>
    <cellStyle name="Normal 8 11 3 6" xfId="20547"/>
    <cellStyle name="Normal 8 11 3 7" xfId="20548"/>
    <cellStyle name="Normal 8 11 4" xfId="20549"/>
    <cellStyle name="Normal 8 11 4 2" xfId="20550"/>
    <cellStyle name="Normal 8 11 4 2 2" xfId="20551"/>
    <cellStyle name="Normal 8 11 4 2 3" xfId="20552"/>
    <cellStyle name="Normal 8 11 4 2 4" xfId="20553"/>
    <cellStyle name="Normal 8 11 4 3" xfId="20554"/>
    <cellStyle name="Normal 8 11 4 4" xfId="20555"/>
    <cellStyle name="Normal 8 11 4 5" xfId="20556"/>
    <cellStyle name="Normal 8 11 5" xfId="20557"/>
    <cellStyle name="Normal 8 11 5 2" xfId="20558"/>
    <cellStyle name="Normal 8 11 5 2 2" xfId="20559"/>
    <cellStyle name="Normal 8 11 5 2 3" xfId="20560"/>
    <cellStyle name="Normal 8 11 5 2 4" xfId="20561"/>
    <cellStyle name="Normal 8 11 5 3" xfId="20562"/>
    <cellStyle name="Normal 8 11 5 4" xfId="20563"/>
    <cellStyle name="Normal 8 11 5 5" xfId="20564"/>
    <cellStyle name="Normal 8 11 6" xfId="20565"/>
    <cellStyle name="Normal 8 11 6 2" xfId="20566"/>
    <cellStyle name="Normal 8 11 6 3" xfId="20567"/>
    <cellStyle name="Normal 8 11 6 4" xfId="20568"/>
    <cellStyle name="Normal 8 11 7" xfId="20569"/>
    <cellStyle name="Normal 8 11 8" xfId="20570"/>
    <cellStyle name="Normal 8 11 9" xfId="20571"/>
    <cellStyle name="Normal 8 12" xfId="20572"/>
    <cellStyle name="Normal 8 12 2" xfId="20573"/>
    <cellStyle name="Normal 8 12 2 2" xfId="20574"/>
    <cellStyle name="Normal 8 12 2 2 2" xfId="20575"/>
    <cellStyle name="Normal 8 12 2 2 2 2" xfId="20576"/>
    <cellStyle name="Normal 8 12 2 2 2 2 2" xfId="20577"/>
    <cellStyle name="Normal 8 12 2 2 2 2 3" xfId="20578"/>
    <cellStyle name="Normal 8 12 2 2 2 2 4" xfId="20579"/>
    <cellStyle name="Normal 8 12 2 2 2 3" xfId="20580"/>
    <cellStyle name="Normal 8 12 2 2 2 4" xfId="20581"/>
    <cellStyle name="Normal 8 12 2 2 2 5" xfId="20582"/>
    <cellStyle name="Normal 8 12 2 2 3" xfId="20583"/>
    <cellStyle name="Normal 8 12 2 2 3 2" xfId="20584"/>
    <cellStyle name="Normal 8 12 2 2 3 2 2" xfId="20585"/>
    <cellStyle name="Normal 8 12 2 2 3 2 3" xfId="20586"/>
    <cellStyle name="Normal 8 12 2 2 3 2 4" xfId="20587"/>
    <cellStyle name="Normal 8 12 2 2 3 3" xfId="20588"/>
    <cellStyle name="Normal 8 12 2 2 3 4" xfId="20589"/>
    <cellStyle name="Normal 8 12 2 2 3 5" xfId="20590"/>
    <cellStyle name="Normal 8 12 2 2 4" xfId="20591"/>
    <cellStyle name="Normal 8 12 2 2 4 2" xfId="20592"/>
    <cellStyle name="Normal 8 12 2 2 4 3" xfId="20593"/>
    <cellStyle name="Normal 8 12 2 2 4 4" xfId="20594"/>
    <cellStyle name="Normal 8 12 2 2 5" xfId="20595"/>
    <cellStyle name="Normal 8 12 2 2 6" xfId="20596"/>
    <cellStyle name="Normal 8 12 2 2 7" xfId="20597"/>
    <cellStyle name="Normal 8 12 2 3" xfId="20598"/>
    <cellStyle name="Normal 8 12 2 3 2" xfId="20599"/>
    <cellStyle name="Normal 8 12 2 3 2 2" xfId="20600"/>
    <cellStyle name="Normal 8 12 2 3 2 3" xfId="20601"/>
    <cellStyle name="Normal 8 12 2 3 2 4" xfId="20602"/>
    <cellStyle name="Normal 8 12 2 3 3" xfId="20603"/>
    <cellStyle name="Normal 8 12 2 3 4" xfId="20604"/>
    <cellStyle name="Normal 8 12 2 3 5" xfId="20605"/>
    <cellStyle name="Normal 8 12 2 4" xfId="20606"/>
    <cellStyle name="Normal 8 12 2 4 2" xfId="20607"/>
    <cellStyle name="Normal 8 12 2 4 2 2" xfId="20608"/>
    <cellStyle name="Normal 8 12 2 4 2 3" xfId="20609"/>
    <cellStyle name="Normal 8 12 2 4 2 4" xfId="20610"/>
    <cellStyle name="Normal 8 12 2 4 3" xfId="20611"/>
    <cellStyle name="Normal 8 12 2 4 4" xfId="20612"/>
    <cellStyle name="Normal 8 12 2 4 5" xfId="20613"/>
    <cellStyle name="Normal 8 12 2 5" xfId="20614"/>
    <cellStyle name="Normal 8 12 2 5 2" xfId="20615"/>
    <cellStyle name="Normal 8 12 2 5 3" xfId="20616"/>
    <cellStyle name="Normal 8 12 2 5 4" xfId="20617"/>
    <cellStyle name="Normal 8 12 2 6" xfId="20618"/>
    <cellStyle name="Normal 8 12 2 7" xfId="20619"/>
    <cellStyle name="Normal 8 12 2 8" xfId="20620"/>
    <cellStyle name="Normal 8 12 3" xfId="20621"/>
    <cellStyle name="Normal 8 12 3 2" xfId="20622"/>
    <cellStyle name="Normal 8 12 3 2 2" xfId="20623"/>
    <cellStyle name="Normal 8 12 3 2 2 2" xfId="20624"/>
    <cellStyle name="Normal 8 12 3 2 2 3" xfId="20625"/>
    <cellStyle name="Normal 8 12 3 2 2 4" xfId="20626"/>
    <cellStyle name="Normal 8 12 3 2 3" xfId="20627"/>
    <cellStyle name="Normal 8 12 3 2 4" xfId="20628"/>
    <cellStyle name="Normal 8 12 3 2 5" xfId="20629"/>
    <cellStyle name="Normal 8 12 3 3" xfId="20630"/>
    <cellStyle name="Normal 8 12 3 3 2" xfId="20631"/>
    <cellStyle name="Normal 8 12 3 3 2 2" xfId="20632"/>
    <cellStyle name="Normal 8 12 3 3 2 3" xfId="20633"/>
    <cellStyle name="Normal 8 12 3 3 2 4" xfId="20634"/>
    <cellStyle name="Normal 8 12 3 3 3" xfId="20635"/>
    <cellStyle name="Normal 8 12 3 3 4" xfId="20636"/>
    <cellStyle name="Normal 8 12 3 3 5" xfId="20637"/>
    <cellStyle name="Normal 8 12 3 4" xfId="20638"/>
    <cellStyle name="Normal 8 12 3 4 2" xfId="20639"/>
    <cellStyle name="Normal 8 12 3 4 3" xfId="20640"/>
    <cellStyle name="Normal 8 12 3 4 4" xfId="20641"/>
    <cellStyle name="Normal 8 12 3 5" xfId="20642"/>
    <cellStyle name="Normal 8 12 3 6" xfId="20643"/>
    <cellStyle name="Normal 8 12 3 7" xfId="20644"/>
    <cellStyle name="Normal 8 12 4" xfId="20645"/>
    <cellStyle name="Normal 8 12 4 2" xfId="20646"/>
    <cellStyle name="Normal 8 12 4 2 2" xfId="20647"/>
    <cellStyle name="Normal 8 12 4 2 3" xfId="20648"/>
    <cellStyle name="Normal 8 12 4 2 4" xfId="20649"/>
    <cellStyle name="Normal 8 12 4 3" xfId="20650"/>
    <cellStyle name="Normal 8 12 4 4" xfId="20651"/>
    <cellStyle name="Normal 8 12 4 5" xfId="20652"/>
    <cellStyle name="Normal 8 12 5" xfId="20653"/>
    <cellStyle name="Normal 8 12 5 2" xfId="20654"/>
    <cellStyle name="Normal 8 12 5 2 2" xfId="20655"/>
    <cellStyle name="Normal 8 12 5 2 3" xfId="20656"/>
    <cellStyle name="Normal 8 12 5 2 4" xfId="20657"/>
    <cellStyle name="Normal 8 12 5 3" xfId="20658"/>
    <cellStyle name="Normal 8 12 5 4" xfId="20659"/>
    <cellStyle name="Normal 8 12 5 5" xfId="20660"/>
    <cellStyle name="Normal 8 12 6" xfId="20661"/>
    <cellStyle name="Normal 8 12 6 2" xfId="20662"/>
    <cellStyle name="Normal 8 12 6 3" xfId="20663"/>
    <cellStyle name="Normal 8 12 6 4" xfId="20664"/>
    <cellStyle name="Normal 8 12 7" xfId="20665"/>
    <cellStyle name="Normal 8 12 8" xfId="20666"/>
    <cellStyle name="Normal 8 12 9" xfId="20667"/>
    <cellStyle name="Normal 8 13" xfId="20668"/>
    <cellStyle name="Normal 8 13 2" xfId="20669"/>
    <cellStyle name="Normal 8 13 2 2" xfId="20670"/>
    <cellStyle name="Normal 8 13 2 2 2" xfId="20671"/>
    <cellStyle name="Normal 8 13 2 2 2 2" xfId="20672"/>
    <cellStyle name="Normal 8 13 2 2 2 2 2" xfId="20673"/>
    <cellStyle name="Normal 8 13 2 2 2 2 3" xfId="20674"/>
    <cellStyle name="Normal 8 13 2 2 2 2 4" xfId="20675"/>
    <cellStyle name="Normal 8 13 2 2 2 3" xfId="20676"/>
    <cellStyle name="Normal 8 13 2 2 2 4" xfId="20677"/>
    <cellStyle name="Normal 8 13 2 2 2 5" xfId="20678"/>
    <cellStyle name="Normal 8 13 2 2 3" xfId="20679"/>
    <cellStyle name="Normal 8 13 2 2 3 2" xfId="20680"/>
    <cellStyle name="Normal 8 13 2 2 3 2 2" xfId="20681"/>
    <cellStyle name="Normal 8 13 2 2 3 2 3" xfId="20682"/>
    <cellStyle name="Normal 8 13 2 2 3 2 4" xfId="20683"/>
    <cellStyle name="Normal 8 13 2 2 3 3" xfId="20684"/>
    <cellStyle name="Normal 8 13 2 2 3 4" xfId="20685"/>
    <cellStyle name="Normal 8 13 2 2 3 5" xfId="20686"/>
    <cellStyle name="Normal 8 13 2 2 4" xfId="20687"/>
    <cellStyle name="Normal 8 13 2 2 4 2" xfId="20688"/>
    <cellStyle name="Normal 8 13 2 2 4 3" xfId="20689"/>
    <cellStyle name="Normal 8 13 2 2 4 4" xfId="20690"/>
    <cellStyle name="Normal 8 13 2 2 5" xfId="20691"/>
    <cellStyle name="Normal 8 13 2 2 6" xfId="20692"/>
    <cellStyle name="Normal 8 13 2 2 7" xfId="20693"/>
    <cellStyle name="Normal 8 13 2 3" xfId="20694"/>
    <cellStyle name="Normal 8 13 2 3 2" xfId="20695"/>
    <cellStyle name="Normal 8 13 2 3 2 2" xfId="20696"/>
    <cellStyle name="Normal 8 13 2 3 2 3" xfId="20697"/>
    <cellStyle name="Normal 8 13 2 3 2 4" xfId="20698"/>
    <cellStyle name="Normal 8 13 2 3 3" xfId="20699"/>
    <cellStyle name="Normal 8 13 2 3 4" xfId="20700"/>
    <cellStyle name="Normal 8 13 2 3 5" xfId="20701"/>
    <cellStyle name="Normal 8 13 2 4" xfId="20702"/>
    <cellStyle name="Normal 8 13 2 4 2" xfId="20703"/>
    <cellStyle name="Normal 8 13 2 4 2 2" xfId="20704"/>
    <cellStyle name="Normal 8 13 2 4 2 3" xfId="20705"/>
    <cellStyle name="Normal 8 13 2 4 2 4" xfId="20706"/>
    <cellStyle name="Normal 8 13 2 4 3" xfId="20707"/>
    <cellStyle name="Normal 8 13 2 4 4" xfId="20708"/>
    <cellStyle name="Normal 8 13 2 4 5" xfId="20709"/>
    <cellStyle name="Normal 8 13 2 5" xfId="20710"/>
    <cellStyle name="Normal 8 13 2 5 2" xfId="20711"/>
    <cellStyle name="Normal 8 13 2 5 3" xfId="20712"/>
    <cellStyle name="Normal 8 13 2 5 4" xfId="20713"/>
    <cellStyle name="Normal 8 13 2 6" xfId="20714"/>
    <cellStyle name="Normal 8 13 2 7" xfId="20715"/>
    <cellStyle name="Normal 8 13 2 8" xfId="20716"/>
    <cellStyle name="Normal 8 13 3" xfId="20717"/>
    <cellStyle name="Normal 8 13 3 2" xfId="20718"/>
    <cellStyle name="Normal 8 13 3 2 2" xfId="20719"/>
    <cellStyle name="Normal 8 13 3 2 2 2" xfId="20720"/>
    <cellStyle name="Normal 8 13 3 2 2 3" xfId="20721"/>
    <cellStyle name="Normal 8 13 3 2 2 4" xfId="20722"/>
    <cellStyle name="Normal 8 13 3 2 3" xfId="20723"/>
    <cellStyle name="Normal 8 13 3 2 4" xfId="20724"/>
    <cellStyle name="Normal 8 13 3 2 5" xfId="20725"/>
    <cellStyle name="Normal 8 13 3 3" xfId="20726"/>
    <cellStyle name="Normal 8 13 3 3 2" xfId="20727"/>
    <cellStyle name="Normal 8 13 3 3 2 2" xfId="20728"/>
    <cellStyle name="Normal 8 13 3 3 2 3" xfId="20729"/>
    <cellStyle name="Normal 8 13 3 3 2 4" xfId="20730"/>
    <cellStyle name="Normal 8 13 3 3 3" xfId="20731"/>
    <cellStyle name="Normal 8 13 3 3 4" xfId="20732"/>
    <cellStyle name="Normal 8 13 3 3 5" xfId="20733"/>
    <cellStyle name="Normal 8 13 3 4" xfId="20734"/>
    <cellStyle name="Normal 8 13 3 4 2" xfId="20735"/>
    <cellStyle name="Normal 8 13 3 4 3" xfId="20736"/>
    <cellStyle name="Normal 8 13 3 4 4" xfId="20737"/>
    <cellStyle name="Normal 8 13 3 5" xfId="20738"/>
    <cellStyle name="Normal 8 13 3 6" xfId="20739"/>
    <cellStyle name="Normal 8 13 3 7" xfId="20740"/>
    <cellStyle name="Normal 8 13 4" xfId="20741"/>
    <cellStyle name="Normal 8 13 4 2" xfId="20742"/>
    <cellStyle name="Normal 8 13 4 2 2" xfId="20743"/>
    <cellStyle name="Normal 8 13 4 2 3" xfId="20744"/>
    <cellStyle name="Normal 8 13 4 2 4" xfId="20745"/>
    <cellStyle name="Normal 8 13 4 3" xfId="20746"/>
    <cellStyle name="Normal 8 13 4 4" xfId="20747"/>
    <cellStyle name="Normal 8 13 4 5" xfId="20748"/>
    <cellStyle name="Normal 8 13 5" xfId="20749"/>
    <cellStyle name="Normal 8 13 5 2" xfId="20750"/>
    <cellStyle name="Normal 8 13 5 2 2" xfId="20751"/>
    <cellStyle name="Normal 8 13 5 2 3" xfId="20752"/>
    <cellStyle name="Normal 8 13 5 2 4" xfId="20753"/>
    <cellStyle name="Normal 8 13 5 3" xfId="20754"/>
    <cellStyle name="Normal 8 13 5 4" xfId="20755"/>
    <cellStyle name="Normal 8 13 5 5" xfId="20756"/>
    <cellStyle name="Normal 8 13 6" xfId="20757"/>
    <cellStyle name="Normal 8 13 6 2" xfId="20758"/>
    <cellStyle name="Normal 8 13 6 3" xfId="20759"/>
    <cellStyle name="Normal 8 13 6 4" xfId="20760"/>
    <cellStyle name="Normal 8 13 7" xfId="20761"/>
    <cellStyle name="Normal 8 13 8" xfId="20762"/>
    <cellStyle name="Normal 8 13 9" xfId="20763"/>
    <cellStyle name="Normal 8 14" xfId="20764"/>
    <cellStyle name="Normal 8 14 2" xfId="20765"/>
    <cellStyle name="Normal 8 14 2 2" xfId="20766"/>
    <cellStyle name="Normal 8 14 2 2 2" xfId="20767"/>
    <cellStyle name="Normal 8 14 2 2 2 2" xfId="20768"/>
    <cellStyle name="Normal 8 14 2 2 2 2 2" xfId="20769"/>
    <cellStyle name="Normal 8 14 2 2 2 2 3" xfId="20770"/>
    <cellStyle name="Normal 8 14 2 2 2 2 4" xfId="20771"/>
    <cellStyle name="Normal 8 14 2 2 2 3" xfId="20772"/>
    <cellStyle name="Normal 8 14 2 2 2 4" xfId="20773"/>
    <cellStyle name="Normal 8 14 2 2 2 5" xfId="20774"/>
    <cellStyle name="Normal 8 14 2 2 3" xfId="20775"/>
    <cellStyle name="Normal 8 14 2 2 3 2" xfId="20776"/>
    <cellStyle name="Normal 8 14 2 2 3 2 2" xfId="20777"/>
    <cellStyle name="Normal 8 14 2 2 3 2 3" xfId="20778"/>
    <cellStyle name="Normal 8 14 2 2 3 2 4" xfId="20779"/>
    <cellStyle name="Normal 8 14 2 2 3 3" xfId="20780"/>
    <cellStyle name="Normal 8 14 2 2 3 4" xfId="20781"/>
    <cellStyle name="Normal 8 14 2 2 3 5" xfId="20782"/>
    <cellStyle name="Normal 8 14 2 2 4" xfId="20783"/>
    <cellStyle name="Normal 8 14 2 2 4 2" xfId="20784"/>
    <cellStyle name="Normal 8 14 2 2 4 3" xfId="20785"/>
    <cellStyle name="Normal 8 14 2 2 4 4" xfId="20786"/>
    <cellStyle name="Normal 8 14 2 2 5" xfId="20787"/>
    <cellStyle name="Normal 8 14 2 2 6" xfId="20788"/>
    <cellStyle name="Normal 8 14 2 2 7" xfId="20789"/>
    <cellStyle name="Normal 8 14 2 3" xfId="20790"/>
    <cellStyle name="Normal 8 14 2 3 2" xfId="20791"/>
    <cellStyle name="Normal 8 14 2 3 2 2" xfId="20792"/>
    <cellStyle name="Normal 8 14 2 3 2 3" xfId="20793"/>
    <cellStyle name="Normal 8 14 2 3 2 4" xfId="20794"/>
    <cellStyle name="Normal 8 14 2 3 3" xfId="20795"/>
    <cellStyle name="Normal 8 14 2 3 4" xfId="20796"/>
    <cellStyle name="Normal 8 14 2 3 5" xfId="20797"/>
    <cellStyle name="Normal 8 14 2 4" xfId="20798"/>
    <cellStyle name="Normal 8 14 2 4 2" xfId="20799"/>
    <cellStyle name="Normal 8 14 2 4 2 2" xfId="20800"/>
    <cellStyle name="Normal 8 14 2 4 2 3" xfId="20801"/>
    <cellStyle name="Normal 8 14 2 4 2 4" xfId="20802"/>
    <cellStyle name="Normal 8 14 2 4 3" xfId="20803"/>
    <cellStyle name="Normal 8 14 2 4 4" xfId="20804"/>
    <cellStyle name="Normal 8 14 2 4 5" xfId="20805"/>
    <cellStyle name="Normal 8 14 2 5" xfId="20806"/>
    <cellStyle name="Normal 8 14 2 5 2" xfId="20807"/>
    <cellStyle name="Normal 8 14 2 5 3" xfId="20808"/>
    <cellStyle name="Normal 8 14 2 5 4" xfId="20809"/>
    <cellStyle name="Normal 8 14 2 6" xfId="20810"/>
    <cellStyle name="Normal 8 14 2 7" xfId="20811"/>
    <cellStyle name="Normal 8 14 2 8" xfId="20812"/>
    <cellStyle name="Normal 8 14 3" xfId="20813"/>
    <cellStyle name="Normal 8 14 3 2" xfId="20814"/>
    <cellStyle name="Normal 8 14 3 2 2" xfId="20815"/>
    <cellStyle name="Normal 8 14 3 2 2 2" xfId="20816"/>
    <cellStyle name="Normal 8 14 3 2 2 3" xfId="20817"/>
    <cellStyle name="Normal 8 14 3 2 2 4" xfId="20818"/>
    <cellStyle name="Normal 8 14 3 2 3" xfId="20819"/>
    <cellStyle name="Normal 8 14 3 2 4" xfId="20820"/>
    <cellStyle name="Normal 8 14 3 2 5" xfId="20821"/>
    <cellStyle name="Normal 8 14 3 3" xfId="20822"/>
    <cellStyle name="Normal 8 14 3 3 2" xfId="20823"/>
    <cellStyle name="Normal 8 14 3 3 2 2" xfId="20824"/>
    <cellStyle name="Normal 8 14 3 3 2 3" xfId="20825"/>
    <cellStyle name="Normal 8 14 3 3 2 4" xfId="20826"/>
    <cellStyle name="Normal 8 14 3 3 3" xfId="20827"/>
    <cellStyle name="Normal 8 14 3 3 4" xfId="20828"/>
    <cellStyle name="Normal 8 14 3 3 5" xfId="20829"/>
    <cellStyle name="Normal 8 14 3 4" xfId="20830"/>
    <cellStyle name="Normal 8 14 3 4 2" xfId="20831"/>
    <cellStyle name="Normal 8 14 3 4 3" xfId="20832"/>
    <cellStyle name="Normal 8 14 3 4 4" xfId="20833"/>
    <cellStyle name="Normal 8 14 3 5" xfId="20834"/>
    <cellStyle name="Normal 8 14 3 6" xfId="20835"/>
    <cellStyle name="Normal 8 14 3 7" xfId="20836"/>
    <cellStyle name="Normal 8 14 4" xfId="20837"/>
    <cellStyle name="Normal 8 14 4 2" xfId="20838"/>
    <cellStyle name="Normal 8 14 4 2 2" xfId="20839"/>
    <cellStyle name="Normal 8 14 4 2 3" xfId="20840"/>
    <cellStyle name="Normal 8 14 4 2 4" xfId="20841"/>
    <cellStyle name="Normal 8 14 4 3" xfId="20842"/>
    <cellStyle name="Normal 8 14 4 4" xfId="20843"/>
    <cellStyle name="Normal 8 14 4 5" xfId="20844"/>
    <cellStyle name="Normal 8 14 5" xfId="20845"/>
    <cellStyle name="Normal 8 14 5 2" xfId="20846"/>
    <cellStyle name="Normal 8 14 5 2 2" xfId="20847"/>
    <cellStyle name="Normal 8 14 5 2 3" xfId="20848"/>
    <cellStyle name="Normal 8 14 5 2 4" xfId="20849"/>
    <cellStyle name="Normal 8 14 5 3" xfId="20850"/>
    <cellStyle name="Normal 8 14 5 4" xfId="20851"/>
    <cellStyle name="Normal 8 14 5 5" xfId="20852"/>
    <cellStyle name="Normal 8 14 6" xfId="20853"/>
    <cellStyle name="Normal 8 14 6 2" xfId="20854"/>
    <cellStyle name="Normal 8 14 6 3" xfId="20855"/>
    <cellStyle name="Normal 8 14 6 4" xfId="20856"/>
    <cellStyle name="Normal 8 14 7" xfId="20857"/>
    <cellStyle name="Normal 8 14 8" xfId="20858"/>
    <cellStyle name="Normal 8 14 9" xfId="20859"/>
    <cellStyle name="Normal 8 15" xfId="20860"/>
    <cellStyle name="Normal 8 15 2" xfId="20861"/>
    <cellStyle name="Normal 8 15 2 2" xfId="20862"/>
    <cellStyle name="Normal 8 15 2 2 2" xfId="20863"/>
    <cellStyle name="Normal 8 15 2 2 2 2" xfId="20864"/>
    <cellStyle name="Normal 8 15 2 2 2 2 2" xfId="20865"/>
    <cellStyle name="Normal 8 15 2 2 2 2 3" xfId="20866"/>
    <cellStyle name="Normal 8 15 2 2 2 2 4" xfId="20867"/>
    <cellStyle name="Normal 8 15 2 2 2 3" xfId="20868"/>
    <cellStyle name="Normal 8 15 2 2 2 4" xfId="20869"/>
    <cellStyle name="Normal 8 15 2 2 2 5" xfId="20870"/>
    <cellStyle name="Normal 8 15 2 2 3" xfId="20871"/>
    <cellStyle name="Normal 8 15 2 2 3 2" xfId="20872"/>
    <cellStyle name="Normal 8 15 2 2 3 2 2" xfId="20873"/>
    <cellStyle name="Normal 8 15 2 2 3 2 3" xfId="20874"/>
    <cellStyle name="Normal 8 15 2 2 3 2 4" xfId="20875"/>
    <cellStyle name="Normal 8 15 2 2 3 3" xfId="20876"/>
    <cellStyle name="Normal 8 15 2 2 3 4" xfId="20877"/>
    <cellStyle name="Normal 8 15 2 2 3 5" xfId="20878"/>
    <cellStyle name="Normal 8 15 2 2 4" xfId="20879"/>
    <cellStyle name="Normal 8 15 2 2 4 2" xfId="20880"/>
    <cellStyle name="Normal 8 15 2 2 4 3" xfId="20881"/>
    <cellStyle name="Normal 8 15 2 2 4 4" xfId="20882"/>
    <cellStyle name="Normal 8 15 2 2 5" xfId="20883"/>
    <cellStyle name="Normal 8 15 2 2 6" xfId="20884"/>
    <cellStyle name="Normal 8 15 2 2 7" xfId="20885"/>
    <cellStyle name="Normal 8 15 2 3" xfId="20886"/>
    <cellStyle name="Normal 8 15 2 3 2" xfId="20887"/>
    <cellStyle name="Normal 8 15 2 3 2 2" xfId="20888"/>
    <cellStyle name="Normal 8 15 2 3 2 3" xfId="20889"/>
    <cellStyle name="Normal 8 15 2 3 2 4" xfId="20890"/>
    <cellStyle name="Normal 8 15 2 3 3" xfId="20891"/>
    <cellStyle name="Normal 8 15 2 3 4" xfId="20892"/>
    <cellStyle name="Normal 8 15 2 3 5" xfId="20893"/>
    <cellStyle name="Normal 8 15 2 4" xfId="20894"/>
    <cellStyle name="Normal 8 15 2 4 2" xfId="20895"/>
    <cellStyle name="Normal 8 15 2 4 2 2" xfId="20896"/>
    <cellStyle name="Normal 8 15 2 4 2 3" xfId="20897"/>
    <cellStyle name="Normal 8 15 2 4 2 4" xfId="20898"/>
    <cellStyle name="Normal 8 15 2 4 3" xfId="20899"/>
    <cellStyle name="Normal 8 15 2 4 4" xfId="20900"/>
    <cellStyle name="Normal 8 15 2 4 5" xfId="20901"/>
    <cellStyle name="Normal 8 15 2 5" xfId="20902"/>
    <cellStyle name="Normal 8 15 2 5 2" xfId="20903"/>
    <cellStyle name="Normal 8 15 2 5 3" xfId="20904"/>
    <cellStyle name="Normal 8 15 2 5 4" xfId="20905"/>
    <cellStyle name="Normal 8 15 2 6" xfId="20906"/>
    <cellStyle name="Normal 8 15 2 7" xfId="20907"/>
    <cellStyle name="Normal 8 15 2 8" xfId="20908"/>
    <cellStyle name="Normal 8 15 3" xfId="20909"/>
    <cellStyle name="Normal 8 15 3 2" xfId="20910"/>
    <cellStyle name="Normal 8 15 3 2 2" xfId="20911"/>
    <cellStyle name="Normal 8 15 3 2 2 2" xfId="20912"/>
    <cellStyle name="Normal 8 15 3 2 2 3" xfId="20913"/>
    <cellStyle name="Normal 8 15 3 2 2 4" xfId="20914"/>
    <cellStyle name="Normal 8 15 3 2 3" xfId="20915"/>
    <cellStyle name="Normal 8 15 3 2 4" xfId="20916"/>
    <cellStyle name="Normal 8 15 3 2 5" xfId="20917"/>
    <cellStyle name="Normal 8 15 3 3" xfId="20918"/>
    <cellStyle name="Normal 8 15 3 3 2" xfId="20919"/>
    <cellStyle name="Normal 8 15 3 3 2 2" xfId="20920"/>
    <cellStyle name="Normal 8 15 3 3 2 3" xfId="20921"/>
    <cellStyle name="Normal 8 15 3 3 2 4" xfId="20922"/>
    <cellStyle name="Normal 8 15 3 3 3" xfId="20923"/>
    <cellStyle name="Normal 8 15 3 3 4" xfId="20924"/>
    <cellStyle name="Normal 8 15 3 3 5" xfId="20925"/>
    <cellStyle name="Normal 8 15 3 4" xfId="20926"/>
    <cellStyle name="Normal 8 15 3 4 2" xfId="20927"/>
    <cellStyle name="Normal 8 15 3 4 3" xfId="20928"/>
    <cellStyle name="Normal 8 15 3 4 4" xfId="20929"/>
    <cellStyle name="Normal 8 15 3 5" xfId="20930"/>
    <cellStyle name="Normal 8 15 3 6" xfId="20931"/>
    <cellStyle name="Normal 8 15 3 7" xfId="20932"/>
    <cellStyle name="Normal 8 15 4" xfId="20933"/>
    <cellStyle name="Normal 8 15 4 2" xfId="20934"/>
    <cellStyle name="Normal 8 15 4 2 2" xfId="20935"/>
    <cellStyle name="Normal 8 15 4 2 3" xfId="20936"/>
    <cellStyle name="Normal 8 15 4 2 4" xfId="20937"/>
    <cellStyle name="Normal 8 15 4 3" xfId="20938"/>
    <cellStyle name="Normal 8 15 4 4" xfId="20939"/>
    <cellStyle name="Normal 8 15 4 5" xfId="20940"/>
    <cellStyle name="Normal 8 15 5" xfId="20941"/>
    <cellStyle name="Normal 8 15 5 2" xfId="20942"/>
    <cellStyle name="Normal 8 15 5 2 2" xfId="20943"/>
    <cellStyle name="Normal 8 15 5 2 3" xfId="20944"/>
    <cellStyle name="Normal 8 15 5 2 4" xfId="20945"/>
    <cellStyle name="Normal 8 15 5 3" xfId="20946"/>
    <cellStyle name="Normal 8 15 5 4" xfId="20947"/>
    <cellStyle name="Normal 8 15 5 5" xfId="20948"/>
    <cellStyle name="Normal 8 15 6" xfId="20949"/>
    <cellStyle name="Normal 8 15 6 2" xfId="20950"/>
    <cellStyle name="Normal 8 15 6 3" xfId="20951"/>
    <cellStyle name="Normal 8 15 6 4" xfId="20952"/>
    <cellStyle name="Normal 8 15 7" xfId="20953"/>
    <cellStyle name="Normal 8 15 8" xfId="20954"/>
    <cellStyle name="Normal 8 15 9" xfId="20955"/>
    <cellStyle name="Normal 8 16" xfId="20956"/>
    <cellStyle name="Normal 8 16 2" xfId="20957"/>
    <cellStyle name="Normal 8 16 2 2" xfId="20958"/>
    <cellStyle name="Normal 8 16 2 2 2" xfId="20959"/>
    <cellStyle name="Normal 8 16 2 2 2 2" xfId="20960"/>
    <cellStyle name="Normal 8 16 2 2 2 2 2" xfId="20961"/>
    <cellStyle name="Normal 8 16 2 2 2 2 3" xfId="20962"/>
    <cellStyle name="Normal 8 16 2 2 2 2 4" xfId="20963"/>
    <cellStyle name="Normal 8 16 2 2 2 3" xfId="20964"/>
    <cellStyle name="Normal 8 16 2 2 2 4" xfId="20965"/>
    <cellStyle name="Normal 8 16 2 2 2 5" xfId="20966"/>
    <cellStyle name="Normal 8 16 2 2 3" xfId="20967"/>
    <cellStyle name="Normal 8 16 2 2 3 2" xfId="20968"/>
    <cellStyle name="Normal 8 16 2 2 3 2 2" xfId="20969"/>
    <cellStyle name="Normal 8 16 2 2 3 2 3" xfId="20970"/>
    <cellStyle name="Normal 8 16 2 2 3 2 4" xfId="20971"/>
    <cellStyle name="Normal 8 16 2 2 3 3" xfId="20972"/>
    <cellStyle name="Normal 8 16 2 2 3 4" xfId="20973"/>
    <cellStyle name="Normal 8 16 2 2 3 5" xfId="20974"/>
    <cellStyle name="Normal 8 16 2 2 4" xfId="20975"/>
    <cellStyle name="Normal 8 16 2 2 4 2" xfId="20976"/>
    <cellStyle name="Normal 8 16 2 2 4 3" xfId="20977"/>
    <cellStyle name="Normal 8 16 2 2 4 4" xfId="20978"/>
    <cellStyle name="Normal 8 16 2 2 5" xfId="20979"/>
    <cellStyle name="Normal 8 16 2 2 6" xfId="20980"/>
    <cellStyle name="Normal 8 16 2 2 7" xfId="20981"/>
    <cellStyle name="Normal 8 16 2 3" xfId="20982"/>
    <cellStyle name="Normal 8 16 2 3 2" xfId="20983"/>
    <cellStyle name="Normal 8 16 2 3 2 2" xfId="20984"/>
    <cellStyle name="Normal 8 16 2 3 2 3" xfId="20985"/>
    <cellStyle name="Normal 8 16 2 3 2 4" xfId="20986"/>
    <cellStyle name="Normal 8 16 2 3 3" xfId="20987"/>
    <cellStyle name="Normal 8 16 2 3 4" xfId="20988"/>
    <cellStyle name="Normal 8 16 2 3 5" xfId="20989"/>
    <cellStyle name="Normal 8 16 2 4" xfId="20990"/>
    <cellStyle name="Normal 8 16 2 4 2" xfId="20991"/>
    <cellStyle name="Normal 8 16 2 4 2 2" xfId="20992"/>
    <cellStyle name="Normal 8 16 2 4 2 3" xfId="20993"/>
    <cellStyle name="Normal 8 16 2 4 2 4" xfId="20994"/>
    <cellStyle name="Normal 8 16 2 4 3" xfId="20995"/>
    <cellStyle name="Normal 8 16 2 4 4" xfId="20996"/>
    <cellStyle name="Normal 8 16 2 4 5" xfId="20997"/>
    <cellStyle name="Normal 8 16 2 5" xfId="20998"/>
    <cellStyle name="Normal 8 16 2 5 2" xfId="20999"/>
    <cellStyle name="Normal 8 16 2 5 3" xfId="21000"/>
    <cellStyle name="Normal 8 16 2 5 4" xfId="21001"/>
    <cellStyle name="Normal 8 16 2 6" xfId="21002"/>
    <cellStyle name="Normal 8 16 2 7" xfId="21003"/>
    <cellStyle name="Normal 8 16 2 8" xfId="21004"/>
    <cellStyle name="Normal 8 16 3" xfId="21005"/>
    <cellStyle name="Normal 8 16 3 2" xfId="21006"/>
    <cellStyle name="Normal 8 16 3 2 2" xfId="21007"/>
    <cellStyle name="Normal 8 16 3 2 2 2" xfId="21008"/>
    <cellStyle name="Normal 8 16 3 2 2 3" xfId="21009"/>
    <cellStyle name="Normal 8 16 3 2 2 4" xfId="21010"/>
    <cellStyle name="Normal 8 16 3 2 3" xfId="21011"/>
    <cellStyle name="Normal 8 16 3 2 4" xfId="21012"/>
    <cellStyle name="Normal 8 16 3 2 5" xfId="21013"/>
    <cellStyle name="Normal 8 16 3 3" xfId="21014"/>
    <cellStyle name="Normal 8 16 3 3 2" xfId="21015"/>
    <cellStyle name="Normal 8 16 3 3 2 2" xfId="21016"/>
    <cellStyle name="Normal 8 16 3 3 2 3" xfId="21017"/>
    <cellStyle name="Normal 8 16 3 3 2 4" xfId="21018"/>
    <cellStyle name="Normal 8 16 3 3 3" xfId="21019"/>
    <cellStyle name="Normal 8 16 3 3 4" xfId="21020"/>
    <cellStyle name="Normal 8 16 3 3 5" xfId="21021"/>
    <cellStyle name="Normal 8 16 3 4" xfId="21022"/>
    <cellStyle name="Normal 8 16 3 4 2" xfId="21023"/>
    <cellStyle name="Normal 8 16 3 4 3" xfId="21024"/>
    <cellStyle name="Normal 8 16 3 4 4" xfId="21025"/>
    <cellStyle name="Normal 8 16 3 5" xfId="21026"/>
    <cellStyle name="Normal 8 16 3 6" xfId="21027"/>
    <cellStyle name="Normal 8 16 3 7" xfId="21028"/>
    <cellStyle name="Normal 8 16 4" xfId="21029"/>
    <cellStyle name="Normal 8 16 4 2" xfId="21030"/>
    <cellStyle name="Normal 8 16 4 2 2" xfId="21031"/>
    <cellStyle name="Normal 8 16 4 2 3" xfId="21032"/>
    <cellStyle name="Normal 8 16 4 2 4" xfId="21033"/>
    <cellStyle name="Normal 8 16 4 3" xfId="21034"/>
    <cellStyle name="Normal 8 16 4 4" xfId="21035"/>
    <cellStyle name="Normal 8 16 4 5" xfId="21036"/>
    <cellStyle name="Normal 8 16 5" xfId="21037"/>
    <cellStyle name="Normal 8 16 5 2" xfId="21038"/>
    <cellStyle name="Normal 8 16 5 2 2" xfId="21039"/>
    <cellStyle name="Normal 8 16 5 2 3" xfId="21040"/>
    <cellStyle name="Normal 8 16 5 2 4" xfId="21041"/>
    <cellStyle name="Normal 8 16 5 3" xfId="21042"/>
    <cellStyle name="Normal 8 16 5 4" xfId="21043"/>
    <cellStyle name="Normal 8 16 5 5" xfId="21044"/>
    <cellStyle name="Normal 8 16 6" xfId="21045"/>
    <cellStyle name="Normal 8 16 6 2" xfId="21046"/>
    <cellStyle name="Normal 8 16 6 3" xfId="21047"/>
    <cellStyle name="Normal 8 16 6 4" xfId="21048"/>
    <cellStyle name="Normal 8 16 7" xfId="21049"/>
    <cellStyle name="Normal 8 16 8" xfId="21050"/>
    <cellStyle name="Normal 8 16 9" xfId="21051"/>
    <cellStyle name="Normal 8 17" xfId="21052"/>
    <cellStyle name="Normal 8 17 2" xfId="21053"/>
    <cellStyle name="Normal 8 17 2 2" xfId="21054"/>
    <cellStyle name="Normal 8 17 2 2 2" xfId="21055"/>
    <cellStyle name="Normal 8 17 2 2 2 2" xfId="21056"/>
    <cellStyle name="Normal 8 17 2 2 2 2 2" xfId="21057"/>
    <cellStyle name="Normal 8 17 2 2 2 2 3" xfId="21058"/>
    <cellStyle name="Normal 8 17 2 2 2 2 4" xfId="21059"/>
    <cellStyle name="Normal 8 17 2 2 2 3" xfId="21060"/>
    <cellStyle name="Normal 8 17 2 2 2 4" xfId="21061"/>
    <cellStyle name="Normal 8 17 2 2 2 5" xfId="21062"/>
    <cellStyle name="Normal 8 17 2 2 3" xfId="21063"/>
    <cellStyle name="Normal 8 17 2 2 3 2" xfId="21064"/>
    <cellStyle name="Normal 8 17 2 2 3 2 2" xfId="21065"/>
    <cellStyle name="Normal 8 17 2 2 3 2 3" xfId="21066"/>
    <cellStyle name="Normal 8 17 2 2 3 2 4" xfId="21067"/>
    <cellStyle name="Normal 8 17 2 2 3 3" xfId="21068"/>
    <cellStyle name="Normal 8 17 2 2 3 4" xfId="21069"/>
    <cellStyle name="Normal 8 17 2 2 3 5" xfId="21070"/>
    <cellStyle name="Normal 8 17 2 2 4" xfId="21071"/>
    <cellStyle name="Normal 8 17 2 2 4 2" xfId="21072"/>
    <cellStyle name="Normal 8 17 2 2 4 3" xfId="21073"/>
    <cellStyle name="Normal 8 17 2 2 4 4" xfId="21074"/>
    <cellStyle name="Normal 8 17 2 2 5" xfId="21075"/>
    <cellStyle name="Normal 8 17 2 2 6" xfId="21076"/>
    <cellStyle name="Normal 8 17 2 2 7" xfId="21077"/>
    <cellStyle name="Normal 8 17 2 3" xfId="21078"/>
    <cellStyle name="Normal 8 17 2 3 2" xfId="21079"/>
    <cellStyle name="Normal 8 17 2 3 2 2" xfId="21080"/>
    <cellStyle name="Normal 8 17 2 3 2 3" xfId="21081"/>
    <cellStyle name="Normal 8 17 2 3 2 4" xfId="21082"/>
    <cellStyle name="Normal 8 17 2 3 3" xfId="21083"/>
    <cellStyle name="Normal 8 17 2 3 4" xfId="21084"/>
    <cellStyle name="Normal 8 17 2 3 5" xfId="21085"/>
    <cellStyle name="Normal 8 17 2 4" xfId="21086"/>
    <cellStyle name="Normal 8 17 2 4 2" xfId="21087"/>
    <cellStyle name="Normal 8 17 2 4 2 2" xfId="21088"/>
    <cellStyle name="Normal 8 17 2 4 2 3" xfId="21089"/>
    <cellStyle name="Normal 8 17 2 4 2 4" xfId="21090"/>
    <cellStyle name="Normal 8 17 2 4 3" xfId="21091"/>
    <cellStyle name="Normal 8 17 2 4 4" xfId="21092"/>
    <cellStyle name="Normal 8 17 2 4 5" xfId="21093"/>
    <cellStyle name="Normal 8 17 2 5" xfId="21094"/>
    <cellStyle name="Normal 8 17 2 5 2" xfId="21095"/>
    <cellStyle name="Normal 8 17 2 5 3" xfId="21096"/>
    <cellStyle name="Normal 8 17 2 5 4" xfId="21097"/>
    <cellStyle name="Normal 8 17 2 6" xfId="21098"/>
    <cellStyle name="Normal 8 17 2 7" xfId="21099"/>
    <cellStyle name="Normal 8 17 2 8" xfId="21100"/>
    <cellStyle name="Normal 8 17 3" xfId="21101"/>
    <cellStyle name="Normal 8 17 3 2" xfId="21102"/>
    <cellStyle name="Normal 8 17 3 2 2" xfId="21103"/>
    <cellStyle name="Normal 8 17 3 2 2 2" xfId="21104"/>
    <cellStyle name="Normal 8 17 3 2 2 3" xfId="21105"/>
    <cellStyle name="Normal 8 17 3 2 2 4" xfId="21106"/>
    <cellStyle name="Normal 8 17 3 2 3" xfId="21107"/>
    <cellStyle name="Normal 8 17 3 2 4" xfId="21108"/>
    <cellStyle name="Normal 8 17 3 2 5" xfId="21109"/>
    <cellStyle name="Normal 8 17 3 3" xfId="21110"/>
    <cellStyle name="Normal 8 17 3 3 2" xfId="21111"/>
    <cellStyle name="Normal 8 17 3 3 2 2" xfId="21112"/>
    <cellStyle name="Normal 8 17 3 3 2 3" xfId="21113"/>
    <cellStyle name="Normal 8 17 3 3 2 4" xfId="21114"/>
    <cellStyle name="Normal 8 17 3 3 3" xfId="21115"/>
    <cellStyle name="Normal 8 17 3 3 4" xfId="21116"/>
    <cellStyle name="Normal 8 17 3 3 5" xfId="21117"/>
    <cellStyle name="Normal 8 17 3 4" xfId="21118"/>
    <cellStyle name="Normal 8 17 3 4 2" xfId="21119"/>
    <cellStyle name="Normal 8 17 3 4 3" xfId="21120"/>
    <cellStyle name="Normal 8 17 3 4 4" xfId="21121"/>
    <cellStyle name="Normal 8 17 3 5" xfId="21122"/>
    <cellStyle name="Normal 8 17 3 6" xfId="21123"/>
    <cellStyle name="Normal 8 17 3 7" xfId="21124"/>
    <cellStyle name="Normal 8 17 4" xfId="21125"/>
    <cellStyle name="Normal 8 17 4 2" xfId="21126"/>
    <cellStyle name="Normal 8 17 4 2 2" xfId="21127"/>
    <cellStyle name="Normal 8 17 4 2 3" xfId="21128"/>
    <cellStyle name="Normal 8 17 4 2 4" xfId="21129"/>
    <cellStyle name="Normal 8 17 4 3" xfId="21130"/>
    <cellStyle name="Normal 8 17 4 4" xfId="21131"/>
    <cellStyle name="Normal 8 17 4 5" xfId="21132"/>
    <cellStyle name="Normal 8 17 5" xfId="21133"/>
    <cellStyle name="Normal 8 17 5 2" xfId="21134"/>
    <cellStyle name="Normal 8 17 5 2 2" xfId="21135"/>
    <cellStyle name="Normal 8 17 5 2 3" xfId="21136"/>
    <cellStyle name="Normal 8 17 5 2 4" xfId="21137"/>
    <cellStyle name="Normal 8 17 5 3" xfId="21138"/>
    <cellStyle name="Normal 8 17 5 4" xfId="21139"/>
    <cellStyle name="Normal 8 17 5 5" xfId="21140"/>
    <cellStyle name="Normal 8 17 6" xfId="21141"/>
    <cellStyle name="Normal 8 17 6 2" xfId="21142"/>
    <cellStyle name="Normal 8 17 6 3" xfId="21143"/>
    <cellStyle name="Normal 8 17 6 4" xfId="21144"/>
    <cellStyle name="Normal 8 17 7" xfId="21145"/>
    <cellStyle name="Normal 8 17 8" xfId="21146"/>
    <cellStyle name="Normal 8 17 9" xfId="21147"/>
    <cellStyle name="Normal 8 18" xfId="21148"/>
    <cellStyle name="Normal 8 18 2" xfId="21149"/>
    <cellStyle name="Normal 8 18 2 2" xfId="21150"/>
    <cellStyle name="Normal 8 18 2 2 2" xfId="21151"/>
    <cellStyle name="Normal 8 18 2 2 2 2" xfId="21152"/>
    <cellStyle name="Normal 8 18 2 2 2 2 2" xfId="21153"/>
    <cellStyle name="Normal 8 18 2 2 2 2 3" xfId="21154"/>
    <cellStyle name="Normal 8 18 2 2 2 2 4" xfId="21155"/>
    <cellStyle name="Normal 8 18 2 2 2 3" xfId="21156"/>
    <cellStyle name="Normal 8 18 2 2 2 4" xfId="21157"/>
    <cellStyle name="Normal 8 18 2 2 2 5" xfId="21158"/>
    <cellStyle name="Normal 8 18 2 2 3" xfId="21159"/>
    <cellStyle name="Normal 8 18 2 2 3 2" xfId="21160"/>
    <cellStyle name="Normal 8 18 2 2 3 2 2" xfId="21161"/>
    <cellStyle name="Normal 8 18 2 2 3 2 3" xfId="21162"/>
    <cellStyle name="Normal 8 18 2 2 3 2 4" xfId="21163"/>
    <cellStyle name="Normal 8 18 2 2 3 3" xfId="21164"/>
    <cellStyle name="Normal 8 18 2 2 3 4" xfId="21165"/>
    <cellStyle name="Normal 8 18 2 2 3 5" xfId="21166"/>
    <cellStyle name="Normal 8 18 2 2 4" xfId="21167"/>
    <cellStyle name="Normal 8 18 2 2 4 2" xfId="21168"/>
    <cellStyle name="Normal 8 18 2 2 4 3" xfId="21169"/>
    <cellStyle name="Normal 8 18 2 2 4 4" xfId="21170"/>
    <cellStyle name="Normal 8 18 2 2 5" xfId="21171"/>
    <cellStyle name="Normal 8 18 2 2 6" xfId="21172"/>
    <cellStyle name="Normal 8 18 2 2 7" xfId="21173"/>
    <cellStyle name="Normal 8 18 2 3" xfId="21174"/>
    <cellStyle name="Normal 8 18 2 3 2" xfId="21175"/>
    <cellStyle name="Normal 8 18 2 3 2 2" xfId="21176"/>
    <cellStyle name="Normal 8 18 2 3 2 3" xfId="21177"/>
    <cellStyle name="Normal 8 18 2 3 2 4" xfId="21178"/>
    <cellStyle name="Normal 8 18 2 3 3" xfId="21179"/>
    <cellStyle name="Normal 8 18 2 3 4" xfId="21180"/>
    <cellStyle name="Normal 8 18 2 3 5" xfId="21181"/>
    <cellStyle name="Normal 8 18 2 4" xfId="21182"/>
    <cellStyle name="Normal 8 18 2 4 2" xfId="21183"/>
    <cellStyle name="Normal 8 18 2 4 2 2" xfId="21184"/>
    <cellStyle name="Normal 8 18 2 4 2 3" xfId="21185"/>
    <cellStyle name="Normal 8 18 2 4 2 4" xfId="21186"/>
    <cellStyle name="Normal 8 18 2 4 3" xfId="21187"/>
    <cellStyle name="Normal 8 18 2 4 4" xfId="21188"/>
    <cellStyle name="Normal 8 18 2 4 5" xfId="21189"/>
    <cellStyle name="Normal 8 18 2 5" xfId="21190"/>
    <cellStyle name="Normal 8 18 2 5 2" xfId="21191"/>
    <cellStyle name="Normal 8 18 2 5 3" xfId="21192"/>
    <cellStyle name="Normal 8 18 2 5 4" xfId="21193"/>
    <cellStyle name="Normal 8 18 2 6" xfId="21194"/>
    <cellStyle name="Normal 8 18 2 7" xfId="21195"/>
    <cellStyle name="Normal 8 18 2 8" xfId="21196"/>
    <cellStyle name="Normal 8 18 3" xfId="21197"/>
    <cellStyle name="Normal 8 18 3 2" xfId="21198"/>
    <cellStyle name="Normal 8 18 3 2 2" xfId="21199"/>
    <cellStyle name="Normal 8 18 3 2 2 2" xfId="21200"/>
    <cellStyle name="Normal 8 18 3 2 2 3" xfId="21201"/>
    <cellStyle name="Normal 8 18 3 2 2 4" xfId="21202"/>
    <cellStyle name="Normal 8 18 3 2 3" xfId="21203"/>
    <cellStyle name="Normal 8 18 3 2 4" xfId="21204"/>
    <cellStyle name="Normal 8 18 3 2 5" xfId="21205"/>
    <cellStyle name="Normal 8 18 3 3" xfId="21206"/>
    <cellStyle name="Normal 8 18 3 3 2" xfId="21207"/>
    <cellStyle name="Normal 8 18 3 3 2 2" xfId="21208"/>
    <cellStyle name="Normal 8 18 3 3 2 3" xfId="21209"/>
    <cellStyle name="Normal 8 18 3 3 2 4" xfId="21210"/>
    <cellStyle name="Normal 8 18 3 3 3" xfId="21211"/>
    <cellStyle name="Normal 8 18 3 3 4" xfId="21212"/>
    <cellStyle name="Normal 8 18 3 3 5" xfId="21213"/>
    <cellStyle name="Normal 8 18 3 4" xfId="21214"/>
    <cellStyle name="Normal 8 18 3 4 2" xfId="21215"/>
    <cellStyle name="Normal 8 18 3 4 3" xfId="21216"/>
    <cellStyle name="Normal 8 18 3 4 4" xfId="21217"/>
    <cellStyle name="Normal 8 18 3 5" xfId="21218"/>
    <cellStyle name="Normal 8 18 3 6" xfId="21219"/>
    <cellStyle name="Normal 8 18 3 7" xfId="21220"/>
    <cellStyle name="Normal 8 18 4" xfId="21221"/>
    <cellStyle name="Normal 8 18 4 2" xfId="21222"/>
    <cellStyle name="Normal 8 18 4 2 2" xfId="21223"/>
    <cellStyle name="Normal 8 18 4 2 3" xfId="21224"/>
    <cellStyle name="Normal 8 18 4 2 4" xfId="21225"/>
    <cellStyle name="Normal 8 18 4 3" xfId="21226"/>
    <cellStyle name="Normal 8 18 4 4" xfId="21227"/>
    <cellStyle name="Normal 8 18 4 5" xfId="21228"/>
    <cellStyle name="Normal 8 18 5" xfId="21229"/>
    <cellStyle name="Normal 8 18 5 2" xfId="21230"/>
    <cellStyle name="Normal 8 18 5 2 2" xfId="21231"/>
    <cellStyle name="Normal 8 18 5 2 3" xfId="21232"/>
    <cellStyle name="Normal 8 18 5 2 4" xfId="21233"/>
    <cellStyle name="Normal 8 18 5 3" xfId="21234"/>
    <cellStyle name="Normal 8 18 5 4" xfId="21235"/>
    <cellStyle name="Normal 8 18 5 5" xfId="21236"/>
    <cellStyle name="Normal 8 18 6" xfId="21237"/>
    <cellStyle name="Normal 8 18 6 2" xfId="21238"/>
    <cellStyle name="Normal 8 18 6 3" xfId="21239"/>
    <cellStyle name="Normal 8 18 6 4" xfId="21240"/>
    <cellStyle name="Normal 8 18 7" xfId="21241"/>
    <cellStyle name="Normal 8 18 8" xfId="21242"/>
    <cellStyle name="Normal 8 18 9" xfId="21243"/>
    <cellStyle name="Normal 8 19" xfId="21244"/>
    <cellStyle name="Normal 8 19 2" xfId="21245"/>
    <cellStyle name="Normal 8 19 2 2" xfId="21246"/>
    <cellStyle name="Normal 8 19 2 2 2" xfId="21247"/>
    <cellStyle name="Normal 8 19 2 2 2 2" xfId="21248"/>
    <cellStyle name="Normal 8 19 2 2 2 2 2" xfId="21249"/>
    <cellStyle name="Normal 8 19 2 2 2 2 3" xfId="21250"/>
    <cellStyle name="Normal 8 19 2 2 2 2 4" xfId="21251"/>
    <cellStyle name="Normal 8 19 2 2 2 3" xfId="21252"/>
    <cellStyle name="Normal 8 19 2 2 2 4" xfId="21253"/>
    <cellStyle name="Normal 8 19 2 2 2 5" xfId="21254"/>
    <cellStyle name="Normal 8 19 2 2 3" xfId="21255"/>
    <cellStyle name="Normal 8 19 2 2 3 2" xfId="21256"/>
    <cellStyle name="Normal 8 19 2 2 3 2 2" xfId="21257"/>
    <cellStyle name="Normal 8 19 2 2 3 2 3" xfId="21258"/>
    <cellStyle name="Normal 8 19 2 2 3 2 4" xfId="21259"/>
    <cellStyle name="Normal 8 19 2 2 3 3" xfId="21260"/>
    <cellStyle name="Normal 8 19 2 2 3 4" xfId="21261"/>
    <cellStyle name="Normal 8 19 2 2 3 5" xfId="21262"/>
    <cellStyle name="Normal 8 19 2 2 4" xfId="21263"/>
    <cellStyle name="Normal 8 19 2 2 4 2" xfId="21264"/>
    <cellStyle name="Normal 8 19 2 2 4 3" xfId="21265"/>
    <cellStyle name="Normal 8 19 2 2 4 4" xfId="21266"/>
    <cellStyle name="Normal 8 19 2 2 5" xfId="21267"/>
    <cellStyle name="Normal 8 19 2 2 6" xfId="21268"/>
    <cellStyle name="Normal 8 19 2 2 7" xfId="21269"/>
    <cellStyle name="Normal 8 19 2 3" xfId="21270"/>
    <cellStyle name="Normal 8 19 2 3 2" xfId="21271"/>
    <cellStyle name="Normal 8 19 2 3 2 2" xfId="21272"/>
    <cellStyle name="Normal 8 19 2 3 2 3" xfId="21273"/>
    <cellStyle name="Normal 8 19 2 3 2 4" xfId="21274"/>
    <cellStyle name="Normal 8 19 2 3 3" xfId="21275"/>
    <cellStyle name="Normal 8 19 2 3 4" xfId="21276"/>
    <cellStyle name="Normal 8 19 2 3 5" xfId="21277"/>
    <cellStyle name="Normal 8 19 2 4" xfId="21278"/>
    <cellStyle name="Normal 8 19 2 4 2" xfId="21279"/>
    <cellStyle name="Normal 8 19 2 4 2 2" xfId="21280"/>
    <cellStyle name="Normal 8 19 2 4 2 3" xfId="21281"/>
    <cellStyle name="Normal 8 19 2 4 2 4" xfId="21282"/>
    <cellStyle name="Normal 8 19 2 4 3" xfId="21283"/>
    <cellStyle name="Normal 8 19 2 4 4" xfId="21284"/>
    <cellStyle name="Normal 8 19 2 4 5" xfId="21285"/>
    <cellStyle name="Normal 8 19 2 5" xfId="21286"/>
    <cellStyle name="Normal 8 19 2 5 2" xfId="21287"/>
    <cellStyle name="Normal 8 19 2 5 3" xfId="21288"/>
    <cellStyle name="Normal 8 19 2 5 4" xfId="21289"/>
    <cellStyle name="Normal 8 19 2 6" xfId="21290"/>
    <cellStyle name="Normal 8 19 2 7" xfId="21291"/>
    <cellStyle name="Normal 8 19 2 8" xfId="21292"/>
    <cellStyle name="Normal 8 19 3" xfId="21293"/>
    <cellStyle name="Normal 8 19 3 2" xfId="21294"/>
    <cellStyle name="Normal 8 19 3 2 2" xfId="21295"/>
    <cellStyle name="Normal 8 19 3 2 2 2" xfId="21296"/>
    <cellStyle name="Normal 8 19 3 2 2 3" xfId="21297"/>
    <cellStyle name="Normal 8 19 3 2 2 4" xfId="21298"/>
    <cellStyle name="Normal 8 19 3 2 3" xfId="21299"/>
    <cellStyle name="Normal 8 19 3 2 4" xfId="21300"/>
    <cellStyle name="Normal 8 19 3 2 5" xfId="21301"/>
    <cellStyle name="Normal 8 19 3 3" xfId="21302"/>
    <cellStyle name="Normal 8 19 3 3 2" xfId="21303"/>
    <cellStyle name="Normal 8 19 3 3 2 2" xfId="21304"/>
    <cellStyle name="Normal 8 19 3 3 2 3" xfId="21305"/>
    <cellStyle name="Normal 8 19 3 3 2 4" xfId="21306"/>
    <cellStyle name="Normal 8 19 3 3 3" xfId="21307"/>
    <cellStyle name="Normal 8 19 3 3 4" xfId="21308"/>
    <cellStyle name="Normal 8 19 3 3 5" xfId="21309"/>
    <cellStyle name="Normal 8 19 3 4" xfId="21310"/>
    <cellStyle name="Normal 8 19 3 4 2" xfId="21311"/>
    <cellStyle name="Normal 8 19 3 4 3" xfId="21312"/>
    <cellStyle name="Normal 8 19 3 4 4" xfId="21313"/>
    <cellStyle name="Normal 8 19 3 5" xfId="21314"/>
    <cellStyle name="Normal 8 19 3 6" xfId="21315"/>
    <cellStyle name="Normal 8 19 3 7" xfId="21316"/>
    <cellStyle name="Normal 8 19 4" xfId="21317"/>
    <cellStyle name="Normal 8 19 4 2" xfId="21318"/>
    <cellStyle name="Normal 8 19 4 2 2" xfId="21319"/>
    <cellStyle name="Normal 8 19 4 2 3" xfId="21320"/>
    <cellStyle name="Normal 8 19 4 2 4" xfId="21321"/>
    <cellStyle name="Normal 8 19 4 3" xfId="21322"/>
    <cellStyle name="Normal 8 19 4 4" xfId="21323"/>
    <cellStyle name="Normal 8 19 4 5" xfId="21324"/>
    <cellStyle name="Normal 8 19 5" xfId="21325"/>
    <cellStyle name="Normal 8 19 5 2" xfId="21326"/>
    <cellStyle name="Normal 8 19 5 2 2" xfId="21327"/>
    <cellStyle name="Normal 8 19 5 2 3" xfId="21328"/>
    <cellStyle name="Normal 8 19 5 2 4" xfId="21329"/>
    <cellStyle name="Normal 8 19 5 3" xfId="21330"/>
    <cellStyle name="Normal 8 19 5 4" xfId="21331"/>
    <cellStyle name="Normal 8 19 5 5" xfId="21332"/>
    <cellStyle name="Normal 8 19 6" xfId="21333"/>
    <cellStyle name="Normal 8 19 6 2" xfId="21334"/>
    <cellStyle name="Normal 8 19 6 3" xfId="21335"/>
    <cellStyle name="Normal 8 19 6 4" xfId="21336"/>
    <cellStyle name="Normal 8 19 7" xfId="21337"/>
    <cellStyle name="Normal 8 19 8" xfId="21338"/>
    <cellStyle name="Normal 8 19 9" xfId="21339"/>
    <cellStyle name="Normal 8 2" xfId="21340"/>
    <cellStyle name="Normal 8 2 2" xfId="21341"/>
    <cellStyle name="Normal 8 2 2 2" xfId="21342"/>
    <cellStyle name="Normal 8 2 2 2 2" xfId="21343"/>
    <cellStyle name="Normal 8 2 2 2 2 2" xfId="21344"/>
    <cellStyle name="Normal 8 2 2 2 2 2 2" xfId="21345"/>
    <cellStyle name="Normal 8 2 2 2 2 2 3" xfId="21346"/>
    <cellStyle name="Normal 8 2 2 2 2 2 4" xfId="21347"/>
    <cellStyle name="Normal 8 2 2 2 2 3" xfId="21348"/>
    <cellStyle name="Normal 8 2 2 2 2 4" xfId="21349"/>
    <cellStyle name="Normal 8 2 2 2 2 5" xfId="21350"/>
    <cellStyle name="Normal 8 2 2 2 3" xfId="21351"/>
    <cellStyle name="Normal 8 2 2 2 3 2" xfId="21352"/>
    <cellStyle name="Normal 8 2 2 2 3 2 2" xfId="21353"/>
    <cellStyle name="Normal 8 2 2 2 3 2 3" xfId="21354"/>
    <cellStyle name="Normal 8 2 2 2 3 2 4" xfId="21355"/>
    <cellStyle name="Normal 8 2 2 2 3 3" xfId="21356"/>
    <cellStyle name="Normal 8 2 2 2 3 4" xfId="21357"/>
    <cellStyle name="Normal 8 2 2 2 3 5" xfId="21358"/>
    <cellStyle name="Normal 8 2 2 2 4" xfId="21359"/>
    <cellStyle name="Normal 8 2 2 2 4 2" xfId="21360"/>
    <cellStyle name="Normal 8 2 2 2 4 3" xfId="21361"/>
    <cellStyle name="Normal 8 2 2 2 4 4" xfId="21362"/>
    <cellStyle name="Normal 8 2 2 2 5" xfId="21363"/>
    <cellStyle name="Normal 8 2 2 2 6" xfId="21364"/>
    <cellStyle name="Normal 8 2 2 2 7" xfId="21365"/>
    <cellStyle name="Normal 8 2 2 2 8" xfId="21366"/>
    <cellStyle name="Normal 8 2 2 3" xfId="21367"/>
    <cellStyle name="Normal 8 2 2 3 2" xfId="21368"/>
    <cellStyle name="Normal 8 2 2 3 2 2" xfId="21369"/>
    <cellStyle name="Normal 8 2 2 3 2 3" xfId="21370"/>
    <cellStyle name="Normal 8 2 2 3 2 4" xfId="21371"/>
    <cellStyle name="Normal 8 2 2 3 3" xfId="21372"/>
    <cellStyle name="Normal 8 2 2 3 4" xfId="21373"/>
    <cellStyle name="Normal 8 2 2 3 5" xfId="21374"/>
    <cellStyle name="Normal 8 2 2 4" xfId="21375"/>
    <cellStyle name="Normal 8 2 2 4 2" xfId="21376"/>
    <cellStyle name="Normal 8 2 2 4 2 2" xfId="21377"/>
    <cellStyle name="Normal 8 2 2 4 2 3" xfId="21378"/>
    <cellStyle name="Normal 8 2 2 4 2 4" xfId="21379"/>
    <cellStyle name="Normal 8 2 2 4 3" xfId="21380"/>
    <cellStyle name="Normal 8 2 2 4 4" xfId="21381"/>
    <cellStyle name="Normal 8 2 2 4 5" xfId="21382"/>
    <cellStyle name="Normal 8 2 2 5" xfId="21383"/>
    <cellStyle name="Normal 8 2 2 5 2" xfId="21384"/>
    <cellStyle name="Normal 8 2 2 5 3" xfId="21385"/>
    <cellStyle name="Normal 8 2 2 5 4" xfId="21386"/>
    <cellStyle name="Normal 8 2 2 6" xfId="21387"/>
    <cellStyle name="Normal 8 2 2 7" xfId="21388"/>
    <cellStyle name="Normal 8 2 2 8" xfId="21389"/>
    <cellStyle name="Normal 8 2 2 9" xfId="21390"/>
    <cellStyle name="Normal 8 2 3" xfId="21391"/>
    <cellStyle name="Normal 8 2 3 2" xfId="21392"/>
    <cellStyle name="Normal 8 2 3 2 2" xfId="21393"/>
    <cellStyle name="Normal 8 2 3 2 2 2" xfId="21394"/>
    <cellStyle name="Normal 8 2 3 2 2 3" xfId="21395"/>
    <cellStyle name="Normal 8 2 3 2 2 4" xfId="21396"/>
    <cellStyle name="Normal 8 2 3 2 3" xfId="21397"/>
    <cellStyle name="Normal 8 2 3 2 4" xfId="21398"/>
    <cellStyle name="Normal 8 2 3 2 5" xfId="21399"/>
    <cellStyle name="Normal 8 2 3 3" xfId="21400"/>
    <cellStyle name="Normal 8 2 3 3 2" xfId="21401"/>
    <cellStyle name="Normal 8 2 3 3 2 2" xfId="21402"/>
    <cellStyle name="Normal 8 2 3 3 2 3" xfId="21403"/>
    <cellStyle name="Normal 8 2 3 3 2 4" xfId="21404"/>
    <cellStyle name="Normal 8 2 3 3 3" xfId="21405"/>
    <cellStyle name="Normal 8 2 3 3 4" xfId="21406"/>
    <cellStyle name="Normal 8 2 3 3 5" xfId="21407"/>
    <cellStyle name="Normal 8 2 3 4" xfId="21408"/>
    <cellStyle name="Normal 8 2 3 4 2" xfId="21409"/>
    <cellStyle name="Normal 8 2 3 4 3" xfId="21410"/>
    <cellStyle name="Normal 8 2 3 4 4" xfId="21411"/>
    <cellStyle name="Normal 8 2 3 5" xfId="21412"/>
    <cellStyle name="Normal 8 2 3 6" xfId="21413"/>
    <cellStyle name="Normal 8 2 3 7" xfId="21414"/>
    <cellStyle name="Normal 8 2 4" xfId="21415"/>
    <cellStyle name="Normal 8 2 5" xfId="21416"/>
    <cellStyle name="Normal 8 2 6" xfId="21417"/>
    <cellStyle name="Normal 8 2 6 2" xfId="21418"/>
    <cellStyle name="Normal 8 2 6 3" xfId="21419"/>
    <cellStyle name="Normal 8 2 6 4" xfId="21420"/>
    <cellStyle name="Normal 8 2 7" xfId="21421"/>
    <cellStyle name="Normal 8 2 7 2" xfId="21422"/>
    <cellStyle name="Normal 8 2 7 2 2" xfId="21423"/>
    <cellStyle name="Normal 8 2 7 2 2 2" xfId="21424"/>
    <cellStyle name="Normal 8 2 7 3" xfId="21425"/>
    <cellStyle name="Normal 8 2 8" xfId="21426"/>
    <cellStyle name="Normal 8 2 8 2" xfId="21427"/>
    <cellStyle name="Normal 8 2 9" xfId="21428"/>
    <cellStyle name="Normal 8 20" xfId="21429"/>
    <cellStyle name="Normal 8 20 2" xfId="21430"/>
    <cellStyle name="Normal 8 20 2 2" xfId="21431"/>
    <cellStyle name="Normal 8 20 2 2 2" xfId="21432"/>
    <cellStyle name="Normal 8 20 2 2 3" xfId="21433"/>
    <cellStyle name="Normal 8 20 2 2 4" xfId="21434"/>
    <cellStyle name="Normal 8 20 2 3" xfId="21435"/>
    <cellStyle name="Normal 8 20 2 4" xfId="21436"/>
    <cellStyle name="Normal 8 20 2 5" xfId="21437"/>
    <cellStyle name="Normal 8 20 3" xfId="21438"/>
    <cellStyle name="Normal 8 20 3 2" xfId="21439"/>
    <cellStyle name="Normal 8 20 3 2 2" xfId="21440"/>
    <cellStyle name="Normal 8 20 3 2 3" xfId="21441"/>
    <cellStyle name="Normal 8 20 3 2 4" xfId="21442"/>
    <cellStyle name="Normal 8 20 3 3" xfId="21443"/>
    <cellStyle name="Normal 8 20 3 4" xfId="21444"/>
    <cellStyle name="Normal 8 20 3 5" xfId="21445"/>
    <cellStyle name="Normal 8 20 4" xfId="21446"/>
    <cellStyle name="Normal 8 20 4 2" xfId="21447"/>
    <cellStyle name="Normal 8 20 4 3" xfId="21448"/>
    <cellStyle name="Normal 8 20 4 4" xfId="21449"/>
    <cellStyle name="Normal 8 20 5" xfId="21450"/>
    <cellStyle name="Normal 8 20 6" xfId="21451"/>
    <cellStyle name="Normal 8 20 7" xfId="21452"/>
    <cellStyle name="Normal 8 21" xfId="21453"/>
    <cellStyle name="Normal 8 21 2" xfId="21454"/>
    <cellStyle name="Normal 8 21 2 2" xfId="21455"/>
    <cellStyle name="Normal 8 21 2 3" xfId="21456"/>
    <cellStyle name="Normal 8 21 2 4" xfId="21457"/>
    <cellStyle name="Normal 8 21 3" xfId="21458"/>
    <cellStyle name="Normal 8 21 4" xfId="21459"/>
    <cellStyle name="Normal 8 21 5" xfId="21460"/>
    <cellStyle name="Normal 8 22" xfId="21461"/>
    <cellStyle name="Normal 8 22 2" xfId="21462"/>
    <cellStyle name="Normal 8 22 2 2" xfId="21463"/>
    <cellStyle name="Normal 8 22 2 3" xfId="21464"/>
    <cellStyle name="Normal 8 22 2 4" xfId="21465"/>
    <cellStyle name="Normal 8 22 3" xfId="21466"/>
    <cellStyle name="Normal 8 22 4" xfId="21467"/>
    <cellStyle name="Normal 8 22 5" xfId="21468"/>
    <cellStyle name="Normal 8 23" xfId="21469"/>
    <cellStyle name="Normal 8 23 2" xfId="21470"/>
    <cellStyle name="Normal 8 23 2 2" xfId="21471"/>
    <cellStyle name="Normal 8 23 2 2 2" xfId="21472"/>
    <cellStyle name="Normal 8 23 3" xfId="21473"/>
    <cellStyle name="Normal 8 24" xfId="21474"/>
    <cellStyle name="Normal 8 24 2" xfId="21475"/>
    <cellStyle name="Normal 8 25" xfId="21476"/>
    <cellStyle name="Normal 8 3" xfId="21477"/>
    <cellStyle name="Normal 8 3 10" xfId="21478"/>
    <cellStyle name="Normal 8 3 2" xfId="21479"/>
    <cellStyle name="Normal 8 3 2 2" xfId="21480"/>
    <cellStyle name="Normal 8 3 2 2 2" xfId="21481"/>
    <cellStyle name="Normal 8 3 2 2 2 2" xfId="21482"/>
    <cellStyle name="Normal 8 3 2 2 2 2 2" xfId="21483"/>
    <cellStyle name="Normal 8 3 2 2 2 2 3" xfId="21484"/>
    <cellStyle name="Normal 8 3 2 2 2 2 4" xfId="21485"/>
    <cellStyle name="Normal 8 3 2 2 2 3" xfId="21486"/>
    <cellStyle name="Normal 8 3 2 2 2 4" xfId="21487"/>
    <cellStyle name="Normal 8 3 2 2 2 5" xfId="21488"/>
    <cellStyle name="Normal 8 3 2 2 3" xfId="21489"/>
    <cellStyle name="Normal 8 3 2 2 3 2" xfId="21490"/>
    <cellStyle name="Normal 8 3 2 2 3 2 2" xfId="21491"/>
    <cellStyle name="Normal 8 3 2 2 3 2 3" xfId="21492"/>
    <cellStyle name="Normal 8 3 2 2 3 2 4" xfId="21493"/>
    <cellStyle name="Normal 8 3 2 2 3 3" xfId="21494"/>
    <cellStyle name="Normal 8 3 2 2 3 4" xfId="21495"/>
    <cellStyle name="Normal 8 3 2 2 3 5" xfId="21496"/>
    <cellStyle name="Normal 8 3 2 2 4" xfId="21497"/>
    <cellStyle name="Normal 8 3 2 2 4 2" xfId="21498"/>
    <cellStyle name="Normal 8 3 2 2 4 3" xfId="21499"/>
    <cellStyle name="Normal 8 3 2 2 4 4" xfId="21500"/>
    <cellStyle name="Normal 8 3 2 2 5" xfId="21501"/>
    <cellStyle name="Normal 8 3 2 2 6" xfId="21502"/>
    <cellStyle name="Normal 8 3 2 2 7" xfId="21503"/>
    <cellStyle name="Normal 8 3 2 3" xfId="21504"/>
    <cellStyle name="Normal 8 3 2 3 2" xfId="21505"/>
    <cellStyle name="Normal 8 3 2 3 2 2" xfId="21506"/>
    <cellStyle name="Normal 8 3 2 3 2 3" xfId="21507"/>
    <cellStyle name="Normal 8 3 2 3 2 4" xfId="21508"/>
    <cellStyle name="Normal 8 3 2 3 3" xfId="21509"/>
    <cellStyle name="Normal 8 3 2 3 4" xfId="21510"/>
    <cellStyle name="Normal 8 3 2 3 5" xfId="21511"/>
    <cellStyle name="Normal 8 3 2 4" xfId="21512"/>
    <cellStyle name="Normal 8 3 2 4 2" xfId="21513"/>
    <cellStyle name="Normal 8 3 2 4 2 2" xfId="21514"/>
    <cellStyle name="Normal 8 3 2 4 2 3" xfId="21515"/>
    <cellStyle name="Normal 8 3 2 4 2 4" xfId="21516"/>
    <cellStyle name="Normal 8 3 2 4 3" xfId="21517"/>
    <cellStyle name="Normal 8 3 2 4 4" xfId="21518"/>
    <cellStyle name="Normal 8 3 2 4 5" xfId="21519"/>
    <cellStyle name="Normal 8 3 2 5" xfId="21520"/>
    <cellStyle name="Normal 8 3 2 5 2" xfId="21521"/>
    <cellStyle name="Normal 8 3 2 5 3" xfId="21522"/>
    <cellStyle name="Normal 8 3 2 5 4" xfId="21523"/>
    <cellStyle name="Normal 8 3 2 6" xfId="21524"/>
    <cellStyle name="Normal 8 3 2 7" xfId="21525"/>
    <cellStyle name="Normal 8 3 2 8" xfId="21526"/>
    <cellStyle name="Normal 8 3 3" xfId="21527"/>
    <cellStyle name="Normal 8 3 3 2" xfId="21528"/>
    <cellStyle name="Normal 8 3 3 2 2" xfId="21529"/>
    <cellStyle name="Normal 8 3 3 2 2 2" xfId="21530"/>
    <cellStyle name="Normal 8 3 3 2 2 3" xfId="21531"/>
    <cellStyle name="Normal 8 3 3 2 2 4" xfId="21532"/>
    <cellStyle name="Normal 8 3 3 2 3" xfId="21533"/>
    <cellStyle name="Normal 8 3 3 2 4" xfId="21534"/>
    <cellStyle name="Normal 8 3 3 2 5" xfId="21535"/>
    <cellStyle name="Normal 8 3 3 3" xfId="21536"/>
    <cellStyle name="Normal 8 3 3 3 2" xfId="21537"/>
    <cellStyle name="Normal 8 3 3 3 2 2" xfId="21538"/>
    <cellStyle name="Normal 8 3 3 3 2 3" xfId="21539"/>
    <cellStyle name="Normal 8 3 3 3 2 4" xfId="21540"/>
    <cellStyle name="Normal 8 3 3 3 3" xfId="21541"/>
    <cellStyle name="Normal 8 3 3 3 4" xfId="21542"/>
    <cellStyle name="Normal 8 3 3 3 5" xfId="21543"/>
    <cellStyle name="Normal 8 3 3 4" xfId="21544"/>
    <cellStyle name="Normal 8 3 3 4 2" xfId="21545"/>
    <cellStyle name="Normal 8 3 3 4 3" xfId="21546"/>
    <cellStyle name="Normal 8 3 3 4 4" xfId="21547"/>
    <cellStyle name="Normal 8 3 3 5" xfId="21548"/>
    <cellStyle name="Normal 8 3 3 6" xfId="21549"/>
    <cellStyle name="Normal 8 3 3 7" xfId="21550"/>
    <cellStyle name="Normal 8 3 4" xfId="21551"/>
    <cellStyle name="Normal 8 3 4 2" xfId="21552"/>
    <cellStyle name="Normal 8 3 4 2 2" xfId="21553"/>
    <cellStyle name="Normal 8 3 4 2 3" xfId="21554"/>
    <cellStyle name="Normal 8 3 4 2 4" xfId="21555"/>
    <cellStyle name="Normal 8 3 4 3" xfId="21556"/>
    <cellStyle name="Normal 8 3 4 4" xfId="21557"/>
    <cellStyle name="Normal 8 3 4 5" xfId="21558"/>
    <cellStyle name="Normal 8 3 5" xfId="21559"/>
    <cellStyle name="Normal 8 3 5 2" xfId="21560"/>
    <cellStyle name="Normal 8 3 5 2 2" xfId="21561"/>
    <cellStyle name="Normal 8 3 5 2 3" xfId="21562"/>
    <cellStyle name="Normal 8 3 5 2 4" xfId="21563"/>
    <cellStyle name="Normal 8 3 5 3" xfId="21564"/>
    <cellStyle name="Normal 8 3 5 4" xfId="21565"/>
    <cellStyle name="Normal 8 3 5 5" xfId="21566"/>
    <cellStyle name="Normal 8 3 6" xfId="21567"/>
    <cellStyle name="Normal 8 3 6 2" xfId="21568"/>
    <cellStyle name="Normal 8 3 6 3" xfId="21569"/>
    <cellStyle name="Normal 8 3 6 4" xfId="21570"/>
    <cellStyle name="Normal 8 3 7" xfId="21571"/>
    <cellStyle name="Normal 8 3 8" xfId="21572"/>
    <cellStyle name="Normal 8 3 9" xfId="21573"/>
    <cellStyle name="Normal 8 4" xfId="21574"/>
    <cellStyle name="Normal 8 4 10" xfId="21575"/>
    <cellStyle name="Normal 8 4 2" xfId="21576"/>
    <cellStyle name="Normal 8 4 2 2" xfId="21577"/>
    <cellStyle name="Normal 8 4 2 2 2" xfId="21578"/>
    <cellStyle name="Normal 8 4 2 2 2 2" xfId="21579"/>
    <cellStyle name="Normal 8 4 2 2 2 2 2" xfId="21580"/>
    <cellStyle name="Normal 8 4 2 2 2 2 3" xfId="21581"/>
    <cellStyle name="Normal 8 4 2 2 2 2 4" xfId="21582"/>
    <cellStyle name="Normal 8 4 2 2 2 3" xfId="21583"/>
    <cellStyle name="Normal 8 4 2 2 2 4" xfId="21584"/>
    <cellStyle name="Normal 8 4 2 2 2 5" xfId="21585"/>
    <cellStyle name="Normal 8 4 2 2 3" xfId="21586"/>
    <cellStyle name="Normal 8 4 2 2 3 2" xfId="21587"/>
    <cellStyle name="Normal 8 4 2 2 3 2 2" xfId="21588"/>
    <cellStyle name="Normal 8 4 2 2 3 2 3" xfId="21589"/>
    <cellStyle name="Normal 8 4 2 2 3 2 4" xfId="21590"/>
    <cellStyle name="Normal 8 4 2 2 3 3" xfId="21591"/>
    <cellStyle name="Normal 8 4 2 2 3 4" xfId="21592"/>
    <cellStyle name="Normal 8 4 2 2 3 5" xfId="21593"/>
    <cellStyle name="Normal 8 4 2 2 4" xfId="21594"/>
    <cellStyle name="Normal 8 4 2 2 4 2" xfId="21595"/>
    <cellStyle name="Normal 8 4 2 2 4 3" xfId="21596"/>
    <cellStyle name="Normal 8 4 2 2 4 4" xfId="21597"/>
    <cellStyle name="Normal 8 4 2 2 5" xfId="21598"/>
    <cellStyle name="Normal 8 4 2 2 6" xfId="21599"/>
    <cellStyle name="Normal 8 4 2 2 7" xfId="21600"/>
    <cellStyle name="Normal 8 4 2 3" xfId="21601"/>
    <cellStyle name="Normal 8 4 2 3 2" xfId="21602"/>
    <cellStyle name="Normal 8 4 2 3 2 2" xfId="21603"/>
    <cellStyle name="Normal 8 4 2 3 2 3" xfId="21604"/>
    <cellStyle name="Normal 8 4 2 3 2 4" xfId="21605"/>
    <cellStyle name="Normal 8 4 2 3 3" xfId="21606"/>
    <cellStyle name="Normal 8 4 2 3 4" xfId="21607"/>
    <cellStyle name="Normal 8 4 2 3 5" xfId="21608"/>
    <cellStyle name="Normal 8 4 2 4" xfId="21609"/>
    <cellStyle name="Normal 8 4 2 4 2" xfId="21610"/>
    <cellStyle name="Normal 8 4 2 4 2 2" xfId="21611"/>
    <cellStyle name="Normal 8 4 2 4 2 3" xfId="21612"/>
    <cellStyle name="Normal 8 4 2 4 2 4" xfId="21613"/>
    <cellStyle name="Normal 8 4 2 4 3" xfId="21614"/>
    <cellStyle name="Normal 8 4 2 4 4" xfId="21615"/>
    <cellStyle name="Normal 8 4 2 4 5" xfId="21616"/>
    <cellStyle name="Normal 8 4 2 5" xfId="21617"/>
    <cellStyle name="Normal 8 4 2 5 2" xfId="21618"/>
    <cellStyle name="Normal 8 4 2 5 3" xfId="21619"/>
    <cellStyle name="Normal 8 4 2 5 4" xfId="21620"/>
    <cellStyle name="Normal 8 4 2 6" xfId="21621"/>
    <cellStyle name="Normal 8 4 2 7" xfId="21622"/>
    <cellStyle name="Normal 8 4 2 8" xfId="21623"/>
    <cellStyle name="Normal 8 4 3" xfId="21624"/>
    <cellStyle name="Normal 8 4 3 2" xfId="21625"/>
    <cellStyle name="Normal 8 4 3 2 2" xfId="21626"/>
    <cellStyle name="Normal 8 4 3 2 2 2" xfId="21627"/>
    <cellStyle name="Normal 8 4 3 2 2 3" xfId="21628"/>
    <cellStyle name="Normal 8 4 3 2 2 4" xfId="21629"/>
    <cellStyle name="Normal 8 4 3 2 3" xfId="21630"/>
    <cellStyle name="Normal 8 4 3 2 4" xfId="21631"/>
    <cellStyle name="Normal 8 4 3 2 5" xfId="21632"/>
    <cellStyle name="Normal 8 4 3 3" xfId="21633"/>
    <cellStyle name="Normal 8 4 3 3 2" xfId="21634"/>
    <cellStyle name="Normal 8 4 3 3 2 2" xfId="21635"/>
    <cellStyle name="Normal 8 4 3 3 2 3" xfId="21636"/>
    <cellStyle name="Normal 8 4 3 3 2 4" xfId="21637"/>
    <cellStyle name="Normal 8 4 3 3 3" xfId="21638"/>
    <cellStyle name="Normal 8 4 3 3 4" xfId="21639"/>
    <cellStyle name="Normal 8 4 3 3 5" xfId="21640"/>
    <cellStyle name="Normal 8 4 3 4" xfId="21641"/>
    <cellStyle name="Normal 8 4 3 4 2" xfId="21642"/>
    <cellStyle name="Normal 8 4 3 4 3" xfId="21643"/>
    <cellStyle name="Normal 8 4 3 4 4" xfId="21644"/>
    <cellStyle name="Normal 8 4 3 5" xfId="21645"/>
    <cellStyle name="Normal 8 4 3 6" xfId="21646"/>
    <cellStyle name="Normal 8 4 3 7" xfId="21647"/>
    <cellStyle name="Normal 8 4 4" xfId="21648"/>
    <cellStyle name="Normal 8 4 4 2" xfId="21649"/>
    <cellStyle name="Normal 8 4 4 2 2" xfId="21650"/>
    <cellStyle name="Normal 8 4 4 2 3" xfId="21651"/>
    <cellStyle name="Normal 8 4 4 2 4" xfId="21652"/>
    <cellStyle name="Normal 8 4 4 3" xfId="21653"/>
    <cellStyle name="Normal 8 4 4 4" xfId="21654"/>
    <cellStyle name="Normal 8 4 4 5" xfId="21655"/>
    <cellStyle name="Normal 8 4 5" xfId="21656"/>
    <cellStyle name="Normal 8 4 5 2" xfId="21657"/>
    <cellStyle name="Normal 8 4 5 2 2" xfId="21658"/>
    <cellStyle name="Normal 8 4 5 2 3" xfId="21659"/>
    <cellStyle name="Normal 8 4 5 2 4" xfId="21660"/>
    <cellStyle name="Normal 8 4 5 3" xfId="21661"/>
    <cellStyle name="Normal 8 4 5 4" xfId="21662"/>
    <cellStyle name="Normal 8 4 5 5" xfId="21663"/>
    <cellStyle name="Normal 8 4 6" xfId="21664"/>
    <cellStyle name="Normal 8 4 6 2" xfId="21665"/>
    <cellStyle name="Normal 8 4 6 3" xfId="21666"/>
    <cellStyle name="Normal 8 4 6 4" xfId="21667"/>
    <cellStyle name="Normal 8 4 7" xfId="21668"/>
    <cellStyle name="Normal 8 4 8" xfId="21669"/>
    <cellStyle name="Normal 8 4 9" xfId="21670"/>
    <cellStyle name="Normal 8 5" xfId="21671"/>
    <cellStyle name="Normal 8 5 2" xfId="21672"/>
    <cellStyle name="Normal 8 5 2 2" xfId="21673"/>
    <cellStyle name="Normal 8 5 2 2 2" xfId="21674"/>
    <cellStyle name="Normal 8 5 2 2 2 2" xfId="21675"/>
    <cellStyle name="Normal 8 5 2 2 2 2 2" xfId="21676"/>
    <cellStyle name="Normal 8 5 2 2 2 2 3" xfId="21677"/>
    <cellStyle name="Normal 8 5 2 2 2 2 4" xfId="21678"/>
    <cellStyle name="Normal 8 5 2 2 2 3" xfId="21679"/>
    <cellStyle name="Normal 8 5 2 2 2 4" xfId="21680"/>
    <cellStyle name="Normal 8 5 2 2 2 5" xfId="21681"/>
    <cellStyle name="Normal 8 5 2 2 3" xfId="21682"/>
    <cellStyle name="Normal 8 5 2 2 3 2" xfId="21683"/>
    <cellStyle name="Normal 8 5 2 2 3 2 2" xfId="21684"/>
    <cellStyle name="Normal 8 5 2 2 3 2 3" xfId="21685"/>
    <cellStyle name="Normal 8 5 2 2 3 2 4" xfId="21686"/>
    <cellStyle name="Normal 8 5 2 2 3 3" xfId="21687"/>
    <cellStyle name="Normal 8 5 2 2 3 4" xfId="21688"/>
    <cellStyle name="Normal 8 5 2 2 3 5" xfId="21689"/>
    <cellStyle name="Normal 8 5 2 2 4" xfId="21690"/>
    <cellStyle name="Normal 8 5 2 2 4 2" xfId="21691"/>
    <cellStyle name="Normal 8 5 2 2 4 3" xfId="21692"/>
    <cellStyle name="Normal 8 5 2 2 4 4" xfId="21693"/>
    <cellStyle name="Normal 8 5 2 2 5" xfId="21694"/>
    <cellStyle name="Normal 8 5 2 2 6" xfId="21695"/>
    <cellStyle name="Normal 8 5 2 2 7" xfId="21696"/>
    <cellStyle name="Normal 8 5 2 3" xfId="21697"/>
    <cellStyle name="Normal 8 5 2 3 2" xfId="21698"/>
    <cellStyle name="Normal 8 5 2 3 2 2" xfId="21699"/>
    <cellStyle name="Normal 8 5 2 3 2 3" xfId="21700"/>
    <cellStyle name="Normal 8 5 2 3 2 4" xfId="21701"/>
    <cellStyle name="Normal 8 5 2 3 3" xfId="21702"/>
    <cellStyle name="Normal 8 5 2 3 4" xfId="21703"/>
    <cellStyle name="Normal 8 5 2 3 5" xfId="21704"/>
    <cellStyle name="Normal 8 5 2 4" xfId="21705"/>
    <cellStyle name="Normal 8 5 2 4 2" xfId="21706"/>
    <cellStyle name="Normal 8 5 2 4 2 2" xfId="21707"/>
    <cellStyle name="Normal 8 5 2 4 2 3" xfId="21708"/>
    <cellStyle name="Normal 8 5 2 4 2 4" xfId="21709"/>
    <cellStyle name="Normal 8 5 2 4 3" xfId="21710"/>
    <cellStyle name="Normal 8 5 2 4 4" xfId="21711"/>
    <cellStyle name="Normal 8 5 2 4 5" xfId="21712"/>
    <cellStyle name="Normal 8 5 2 5" xfId="21713"/>
    <cellStyle name="Normal 8 5 2 5 2" xfId="21714"/>
    <cellStyle name="Normal 8 5 2 5 3" xfId="21715"/>
    <cellStyle name="Normal 8 5 2 5 4" xfId="21716"/>
    <cellStyle name="Normal 8 5 2 6" xfId="21717"/>
    <cellStyle name="Normal 8 5 2 7" xfId="21718"/>
    <cellStyle name="Normal 8 5 2 8" xfId="21719"/>
    <cellStyle name="Normal 8 5 3" xfId="21720"/>
    <cellStyle name="Normal 8 5 3 2" xfId="21721"/>
    <cellStyle name="Normal 8 5 3 2 2" xfId="21722"/>
    <cellStyle name="Normal 8 5 3 2 2 2" xfId="21723"/>
    <cellStyle name="Normal 8 5 3 2 2 3" xfId="21724"/>
    <cellStyle name="Normal 8 5 3 2 2 4" xfId="21725"/>
    <cellStyle name="Normal 8 5 3 2 3" xfId="21726"/>
    <cellStyle name="Normal 8 5 3 2 4" xfId="21727"/>
    <cellStyle name="Normal 8 5 3 2 5" xfId="21728"/>
    <cellStyle name="Normal 8 5 3 3" xfId="21729"/>
    <cellStyle name="Normal 8 5 3 3 2" xfId="21730"/>
    <cellStyle name="Normal 8 5 3 3 2 2" xfId="21731"/>
    <cellStyle name="Normal 8 5 3 3 2 3" xfId="21732"/>
    <cellStyle name="Normal 8 5 3 3 2 4" xfId="21733"/>
    <cellStyle name="Normal 8 5 3 3 3" xfId="21734"/>
    <cellStyle name="Normal 8 5 3 3 4" xfId="21735"/>
    <cellStyle name="Normal 8 5 3 3 5" xfId="21736"/>
    <cellStyle name="Normal 8 5 3 4" xfId="21737"/>
    <cellStyle name="Normal 8 5 3 4 2" xfId="21738"/>
    <cellStyle name="Normal 8 5 3 4 3" xfId="21739"/>
    <cellStyle name="Normal 8 5 3 4 4" xfId="21740"/>
    <cellStyle name="Normal 8 5 3 5" xfId="21741"/>
    <cellStyle name="Normal 8 5 3 6" xfId="21742"/>
    <cellStyle name="Normal 8 5 3 7" xfId="21743"/>
    <cellStyle name="Normal 8 5 4" xfId="21744"/>
    <cellStyle name="Normal 8 5 4 2" xfId="21745"/>
    <cellStyle name="Normal 8 5 4 2 2" xfId="21746"/>
    <cellStyle name="Normal 8 5 4 2 3" xfId="21747"/>
    <cellStyle name="Normal 8 5 4 2 4" xfId="21748"/>
    <cellStyle name="Normal 8 5 4 3" xfId="21749"/>
    <cellStyle name="Normal 8 5 4 4" xfId="21750"/>
    <cellStyle name="Normal 8 5 4 5" xfId="21751"/>
    <cellStyle name="Normal 8 5 5" xfId="21752"/>
    <cellStyle name="Normal 8 5 5 2" xfId="21753"/>
    <cellStyle name="Normal 8 5 5 2 2" xfId="21754"/>
    <cellStyle name="Normal 8 5 5 2 3" xfId="21755"/>
    <cellStyle name="Normal 8 5 5 2 4" xfId="21756"/>
    <cellStyle name="Normal 8 5 5 3" xfId="21757"/>
    <cellStyle name="Normal 8 5 5 4" xfId="21758"/>
    <cellStyle name="Normal 8 5 5 5" xfId="21759"/>
    <cellStyle name="Normal 8 5 6" xfId="21760"/>
    <cellStyle name="Normal 8 5 6 2" xfId="21761"/>
    <cellStyle name="Normal 8 5 6 3" xfId="21762"/>
    <cellStyle name="Normal 8 5 6 4" xfId="21763"/>
    <cellStyle name="Normal 8 5 7" xfId="21764"/>
    <cellStyle name="Normal 8 5 8" xfId="21765"/>
    <cellStyle name="Normal 8 5 9" xfId="21766"/>
    <cellStyle name="Normal 8 6" xfId="21767"/>
    <cellStyle name="Normal 8 6 2" xfId="21768"/>
    <cellStyle name="Normal 8 6 2 2" xfId="21769"/>
    <cellStyle name="Normal 8 6 2 2 2" xfId="21770"/>
    <cellStyle name="Normal 8 6 2 2 2 2" xfId="21771"/>
    <cellStyle name="Normal 8 6 2 2 2 2 2" xfId="21772"/>
    <cellStyle name="Normal 8 6 2 2 2 2 3" xfId="21773"/>
    <cellStyle name="Normal 8 6 2 2 2 2 4" xfId="21774"/>
    <cellStyle name="Normal 8 6 2 2 2 3" xfId="21775"/>
    <cellStyle name="Normal 8 6 2 2 2 4" xfId="21776"/>
    <cellStyle name="Normal 8 6 2 2 2 5" xfId="21777"/>
    <cellStyle name="Normal 8 6 2 2 3" xfId="21778"/>
    <cellStyle name="Normal 8 6 2 2 3 2" xfId="21779"/>
    <cellStyle name="Normal 8 6 2 2 3 2 2" xfId="21780"/>
    <cellStyle name="Normal 8 6 2 2 3 2 3" xfId="21781"/>
    <cellStyle name="Normal 8 6 2 2 3 2 4" xfId="21782"/>
    <cellStyle name="Normal 8 6 2 2 3 3" xfId="21783"/>
    <cellStyle name="Normal 8 6 2 2 3 4" xfId="21784"/>
    <cellStyle name="Normal 8 6 2 2 3 5" xfId="21785"/>
    <cellStyle name="Normal 8 6 2 2 4" xfId="21786"/>
    <cellStyle name="Normal 8 6 2 2 4 2" xfId="21787"/>
    <cellStyle name="Normal 8 6 2 2 4 3" xfId="21788"/>
    <cellStyle name="Normal 8 6 2 2 4 4" xfId="21789"/>
    <cellStyle name="Normal 8 6 2 2 5" xfId="21790"/>
    <cellStyle name="Normal 8 6 2 2 6" xfId="21791"/>
    <cellStyle name="Normal 8 6 2 2 7" xfId="21792"/>
    <cellStyle name="Normal 8 6 2 3" xfId="21793"/>
    <cellStyle name="Normal 8 6 2 3 2" xfId="21794"/>
    <cellStyle name="Normal 8 6 2 3 2 2" xfId="21795"/>
    <cellStyle name="Normal 8 6 2 3 2 3" xfId="21796"/>
    <cellStyle name="Normal 8 6 2 3 2 4" xfId="21797"/>
    <cellStyle name="Normal 8 6 2 3 3" xfId="21798"/>
    <cellStyle name="Normal 8 6 2 3 4" xfId="21799"/>
    <cellStyle name="Normal 8 6 2 3 5" xfId="21800"/>
    <cellStyle name="Normal 8 6 2 4" xfId="21801"/>
    <cellStyle name="Normal 8 6 2 4 2" xfId="21802"/>
    <cellStyle name="Normal 8 6 2 4 2 2" xfId="21803"/>
    <cellStyle name="Normal 8 6 2 4 2 3" xfId="21804"/>
    <cellStyle name="Normal 8 6 2 4 2 4" xfId="21805"/>
    <cellStyle name="Normal 8 6 2 4 3" xfId="21806"/>
    <cellStyle name="Normal 8 6 2 4 4" xfId="21807"/>
    <cellStyle name="Normal 8 6 2 4 5" xfId="21808"/>
    <cellStyle name="Normal 8 6 2 5" xfId="21809"/>
    <cellStyle name="Normal 8 6 2 5 2" xfId="21810"/>
    <cellStyle name="Normal 8 6 2 5 3" xfId="21811"/>
    <cellStyle name="Normal 8 6 2 5 4" xfId="21812"/>
    <cellStyle name="Normal 8 6 2 6" xfId="21813"/>
    <cellStyle name="Normal 8 6 2 7" xfId="21814"/>
    <cellStyle name="Normal 8 6 2 8" xfId="21815"/>
    <cellStyle name="Normal 8 6 3" xfId="21816"/>
    <cellStyle name="Normal 8 6 3 2" xfId="21817"/>
    <cellStyle name="Normal 8 6 3 2 2" xfId="21818"/>
    <cellStyle name="Normal 8 6 3 2 2 2" xfId="21819"/>
    <cellStyle name="Normal 8 6 3 2 2 3" xfId="21820"/>
    <cellStyle name="Normal 8 6 3 2 2 4" xfId="21821"/>
    <cellStyle name="Normal 8 6 3 2 3" xfId="21822"/>
    <cellStyle name="Normal 8 6 3 2 4" xfId="21823"/>
    <cellStyle name="Normal 8 6 3 2 5" xfId="21824"/>
    <cellStyle name="Normal 8 6 3 3" xfId="21825"/>
    <cellStyle name="Normal 8 6 3 3 2" xfId="21826"/>
    <cellStyle name="Normal 8 6 3 3 2 2" xfId="21827"/>
    <cellStyle name="Normal 8 6 3 3 2 3" xfId="21828"/>
    <cellStyle name="Normal 8 6 3 3 2 4" xfId="21829"/>
    <cellStyle name="Normal 8 6 3 3 3" xfId="21830"/>
    <cellStyle name="Normal 8 6 3 3 4" xfId="21831"/>
    <cellStyle name="Normal 8 6 3 3 5" xfId="21832"/>
    <cellStyle name="Normal 8 6 3 4" xfId="21833"/>
    <cellStyle name="Normal 8 6 3 4 2" xfId="21834"/>
    <cellStyle name="Normal 8 6 3 4 3" xfId="21835"/>
    <cellStyle name="Normal 8 6 3 4 4" xfId="21836"/>
    <cellStyle name="Normal 8 6 3 5" xfId="21837"/>
    <cellStyle name="Normal 8 6 3 6" xfId="21838"/>
    <cellStyle name="Normal 8 6 3 7" xfId="21839"/>
    <cellStyle name="Normal 8 6 4" xfId="21840"/>
    <cellStyle name="Normal 8 6 4 2" xfId="21841"/>
    <cellStyle name="Normal 8 6 4 2 2" xfId="21842"/>
    <cellStyle name="Normal 8 6 4 2 3" xfId="21843"/>
    <cellStyle name="Normal 8 6 4 2 4" xfId="21844"/>
    <cellStyle name="Normal 8 6 4 3" xfId="21845"/>
    <cellStyle name="Normal 8 6 4 4" xfId="21846"/>
    <cellStyle name="Normal 8 6 4 5" xfId="21847"/>
    <cellStyle name="Normal 8 6 5" xfId="21848"/>
    <cellStyle name="Normal 8 6 5 2" xfId="21849"/>
    <cellStyle name="Normal 8 6 5 2 2" xfId="21850"/>
    <cellStyle name="Normal 8 6 5 2 3" xfId="21851"/>
    <cellStyle name="Normal 8 6 5 2 4" xfId="21852"/>
    <cellStyle name="Normal 8 6 5 3" xfId="21853"/>
    <cellStyle name="Normal 8 6 5 4" xfId="21854"/>
    <cellStyle name="Normal 8 6 5 5" xfId="21855"/>
    <cellStyle name="Normal 8 6 6" xfId="21856"/>
    <cellStyle name="Normal 8 6 6 2" xfId="21857"/>
    <cellStyle name="Normal 8 6 6 3" xfId="21858"/>
    <cellStyle name="Normal 8 6 6 4" xfId="21859"/>
    <cellStyle name="Normal 8 6 7" xfId="21860"/>
    <cellStyle name="Normal 8 6 8" xfId="21861"/>
    <cellStyle name="Normal 8 6 9" xfId="21862"/>
    <cellStyle name="Normal 8 7" xfId="21863"/>
    <cellStyle name="Normal 8 7 2" xfId="21864"/>
    <cellStyle name="Normal 8 7 2 2" xfId="21865"/>
    <cellStyle name="Normal 8 7 2 2 2" xfId="21866"/>
    <cellStyle name="Normal 8 7 2 2 2 2" xfId="21867"/>
    <cellStyle name="Normal 8 7 2 2 2 2 2" xfId="21868"/>
    <cellStyle name="Normal 8 7 2 2 2 2 3" xfId="21869"/>
    <cellStyle name="Normal 8 7 2 2 2 2 4" xfId="21870"/>
    <cellStyle name="Normal 8 7 2 2 2 3" xfId="21871"/>
    <cellStyle name="Normal 8 7 2 2 2 4" xfId="21872"/>
    <cellStyle name="Normal 8 7 2 2 2 5" xfId="21873"/>
    <cellStyle name="Normal 8 7 2 2 3" xfId="21874"/>
    <cellStyle name="Normal 8 7 2 2 3 2" xfId="21875"/>
    <cellStyle name="Normal 8 7 2 2 3 2 2" xfId="21876"/>
    <cellStyle name="Normal 8 7 2 2 3 2 3" xfId="21877"/>
    <cellStyle name="Normal 8 7 2 2 3 2 4" xfId="21878"/>
    <cellStyle name="Normal 8 7 2 2 3 3" xfId="21879"/>
    <cellStyle name="Normal 8 7 2 2 3 4" xfId="21880"/>
    <cellStyle name="Normal 8 7 2 2 3 5" xfId="21881"/>
    <cellStyle name="Normal 8 7 2 2 4" xfId="21882"/>
    <cellStyle name="Normal 8 7 2 2 4 2" xfId="21883"/>
    <cellStyle name="Normal 8 7 2 2 4 3" xfId="21884"/>
    <cellStyle name="Normal 8 7 2 2 4 4" xfId="21885"/>
    <cellStyle name="Normal 8 7 2 2 5" xfId="21886"/>
    <cellStyle name="Normal 8 7 2 2 6" xfId="21887"/>
    <cellStyle name="Normal 8 7 2 2 7" xfId="21888"/>
    <cellStyle name="Normal 8 7 2 3" xfId="21889"/>
    <cellStyle name="Normal 8 7 2 3 2" xfId="21890"/>
    <cellStyle name="Normal 8 7 2 3 2 2" xfId="21891"/>
    <cellStyle name="Normal 8 7 2 3 2 3" xfId="21892"/>
    <cellStyle name="Normal 8 7 2 3 2 4" xfId="21893"/>
    <cellStyle name="Normal 8 7 2 3 3" xfId="21894"/>
    <cellStyle name="Normal 8 7 2 3 4" xfId="21895"/>
    <cellStyle name="Normal 8 7 2 3 5" xfId="21896"/>
    <cellStyle name="Normal 8 7 2 4" xfId="21897"/>
    <cellStyle name="Normal 8 7 2 4 2" xfId="21898"/>
    <cellStyle name="Normal 8 7 2 4 2 2" xfId="21899"/>
    <cellStyle name="Normal 8 7 2 4 2 3" xfId="21900"/>
    <cellStyle name="Normal 8 7 2 4 2 4" xfId="21901"/>
    <cellStyle name="Normal 8 7 2 4 3" xfId="21902"/>
    <cellStyle name="Normal 8 7 2 4 4" xfId="21903"/>
    <cellStyle name="Normal 8 7 2 4 5" xfId="21904"/>
    <cellStyle name="Normal 8 7 2 5" xfId="21905"/>
    <cellStyle name="Normal 8 7 2 5 2" xfId="21906"/>
    <cellStyle name="Normal 8 7 2 5 3" xfId="21907"/>
    <cellStyle name="Normal 8 7 2 5 4" xfId="21908"/>
    <cellStyle name="Normal 8 7 2 6" xfId="21909"/>
    <cellStyle name="Normal 8 7 2 7" xfId="21910"/>
    <cellStyle name="Normal 8 7 2 8" xfId="21911"/>
    <cellStyle name="Normal 8 7 3" xfId="21912"/>
    <cellStyle name="Normal 8 7 3 2" xfId="21913"/>
    <cellStyle name="Normal 8 7 3 2 2" xfId="21914"/>
    <cellStyle name="Normal 8 7 3 2 2 2" xfId="21915"/>
    <cellStyle name="Normal 8 7 3 2 2 3" xfId="21916"/>
    <cellStyle name="Normal 8 7 3 2 2 4" xfId="21917"/>
    <cellStyle name="Normal 8 7 3 2 3" xfId="21918"/>
    <cellStyle name="Normal 8 7 3 2 4" xfId="21919"/>
    <cellStyle name="Normal 8 7 3 2 5" xfId="21920"/>
    <cellStyle name="Normal 8 7 3 3" xfId="21921"/>
    <cellStyle name="Normal 8 7 3 3 2" xfId="21922"/>
    <cellStyle name="Normal 8 7 3 3 2 2" xfId="21923"/>
    <cellStyle name="Normal 8 7 3 3 2 3" xfId="21924"/>
    <cellStyle name="Normal 8 7 3 3 2 4" xfId="21925"/>
    <cellStyle name="Normal 8 7 3 3 3" xfId="21926"/>
    <cellStyle name="Normal 8 7 3 3 4" xfId="21927"/>
    <cellStyle name="Normal 8 7 3 3 5" xfId="21928"/>
    <cellStyle name="Normal 8 7 3 4" xfId="21929"/>
    <cellStyle name="Normal 8 7 3 4 2" xfId="21930"/>
    <cellStyle name="Normal 8 7 3 4 3" xfId="21931"/>
    <cellStyle name="Normal 8 7 3 4 4" xfId="21932"/>
    <cellStyle name="Normal 8 7 3 5" xfId="21933"/>
    <cellStyle name="Normal 8 7 3 6" xfId="21934"/>
    <cellStyle name="Normal 8 7 3 7" xfId="21935"/>
    <cellStyle name="Normal 8 7 4" xfId="21936"/>
    <cellStyle name="Normal 8 7 4 2" xfId="21937"/>
    <cellStyle name="Normal 8 7 4 2 2" xfId="21938"/>
    <cellStyle name="Normal 8 7 4 2 3" xfId="21939"/>
    <cellStyle name="Normal 8 7 4 2 4" xfId="21940"/>
    <cellStyle name="Normal 8 7 4 3" xfId="21941"/>
    <cellStyle name="Normal 8 7 4 4" xfId="21942"/>
    <cellStyle name="Normal 8 7 4 5" xfId="21943"/>
    <cellStyle name="Normal 8 7 5" xfId="21944"/>
    <cellStyle name="Normal 8 7 5 2" xfId="21945"/>
    <cellStyle name="Normal 8 7 5 2 2" xfId="21946"/>
    <cellStyle name="Normal 8 7 5 2 3" xfId="21947"/>
    <cellStyle name="Normal 8 7 5 2 4" xfId="21948"/>
    <cellStyle name="Normal 8 7 5 3" xfId="21949"/>
    <cellStyle name="Normal 8 7 5 4" xfId="21950"/>
    <cellStyle name="Normal 8 7 5 5" xfId="21951"/>
    <cellStyle name="Normal 8 7 6" xfId="21952"/>
    <cellStyle name="Normal 8 7 6 2" xfId="21953"/>
    <cellStyle name="Normal 8 7 6 3" xfId="21954"/>
    <cellStyle name="Normal 8 7 6 4" xfId="21955"/>
    <cellStyle name="Normal 8 7 7" xfId="21956"/>
    <cellStyle name="Normal 8 7 8" xfId="21957"/>
    <cellStyle name="Normal 8 7 9" xfId="21958"/>
    <cellStyle name="Normal 8 8" xfId="21959"/>
    <cellStyle name="Normal 8 8 2" xfId="21960"/>
    <cellStyle name="Normal 8 8 2 2" xfId="21961"/>
    <cellStyle name="Normal 8 8 2 2 2" xfId="21962"/>
    <cellStyle name="Normal 8 8 2 2 2 2" xfId="21963"/>
    <cellStyle name="Normal 8 8 2 2 2 2 2" xfId="21964"/>
    <cellStyle name="Normal 8 8 2 2 2 2 3" xfId="21965"/>
    <cellStyle name="Normal 8 8 2 2 2 2 4" xfId="21966"/>
    <cellStyle name="Normal 8 8 2 2 2 3" xfId="21967"/>
    <cellStyle name="Normal 8 8 2 2 2 4" xfId="21968"/>
    <cellStyle name="Normal 8 8 2 2 2 5" xfId="21969"/>
    <cellStyle name="Normal 8 8 2 2 3" xfId="21970"/>
    <cellStyle name="Normal 8 8 2 2 3 2" xfId="21971"/>
    <cellStyle name="Normal 8 8 2 2 3 2 2" xfId="21972"/>
    <cellStyle name="Normal 8 8 2 2 3 2 3" xfId="21973"/>
    <cellStyle name="Normal 8 8 2 2 3 2 4" xfId="21974"/>
    <cellStyle name="Normal 8 8 2 2 3 3" xfId="21975"/>
    <cellStyle name="Normal 8 8 2 2 3 4" xfId="21976"/>
    <cellStyle name="Normal 8 8 2 2 3 5" xfId="21977"/>
    <cellStyle name="Normal 8 8 2 2 4" xfId="21978"/>
    <cellStyle name="Normal 8 8 2 2 4 2" xfId="21979"/>
    <cellStyle name="Normal 8 8 2 2 4 3" xfId="21980"/>
    <cellStyle name="Normal 8 8 2 2 4 4" xfId="21981"/>
    <cellStyle name="Normal 8 8 2 2 5" xfId="21982"/>
    <cellStyle name="Normal 8 8 2 2 6" xfId="21983"/>
    <cellStyle name="Normal 8 8 2 2 7" xfId="21984"/>
    <cellStyle name="Normal 8 8 2 3" xfId="21985"/>
    <cellStyle name="Normal 8 8 2 3 2" xfId="21986"/>
    <cellStyle name="Normal 8 8 2 3 2 2" xfId="21987"/>
    <cellStyle name="Normal 8 8 2 3 2 3" xfId="21988"/>
    <cellStyle name="Normal 8 8 2 3 2 4" xfId="21989"/>
    <cellStyle name="Normal 8 8 2 3 3" xfId="21990"/>
    <cellStyle name="Normal 8 8 2 3 4" xfId="21991"/>
    <cellStyle name="Normal 8 8 2 3 5" xfId="21992"/>
    <cellStyle name="Normal 8 8 2 4" xfId="21993"/>
    <cellStyle name="Normal 8 8 2 4 2" xfId="21994"/>
    <cellStyle name="Normal 8 8 2 4 2 2" xfId="21995"/>
    <cellStyle name="Normal 8 8 2 4 2 3" xfId="21996"/>
    <cellStyle name="Normal 8 8 2 4 2 4" xfId="21997"/>
    <cellStyle name="Normal 8 8 2 4 3" xfId="21998"/>
    <cellStyle name="Normal 8 8 2 4 4" xfId="21999"/>
    <cellStyle name="Normal 8 8 2 4 5" xfId="22000"/>
    <cellStyle name="Normal 8 8 2 5" xfId="22001"/>
    <cellStyle name="Normal 8 8 2 5 2" xfId="22002"/>
    <cellStyle name="Normal 8 8 2 5 3" xfId="22003"/>
    <cellStyle name="Normal 8 8 2 5 4" xfId="22004"/>
    <cellStyle name="Normal 8 8 2 6" xfId="22005"/>
    <cellStyle name="Normal 8 8 2 7" xfId="22006"/>
    <cellStyle name="Normal 8 8 2 8" xfId="22007"/>
    <cellStyle name="Normal 8 8 3" xfId="22008"/>
    <cellStyle name="Normal 8 8 3 2" xfId="22009"/>
    <cellStyle name="Normal 8 8 3 2 2" xfId="22010"/>
    <cellStyle name="Normal 8 8 3 2 2 2" xfId="22011"/>
    <cellStyle name="Normal 8 8 3 2 2 3" xfId="22012"/>
    <cellStyle name="Normal 8 8 3 2 2 4" xfId="22013"/>
    <cellStyle name="Normal 8 8 3 2 3" xfId="22014"/>
    <cellStyle name="Normal 8 8 3 2 4" xfId="22015"/>
    <cellStyle name="Normal 8 8 3 2 5" xfId="22016"/>
    <cellStyle name="Normal 8 8 3 3" xfId="22017"/>
    <cellStyle name="Normal 8 8 3 3 2" xfId="22018"/>
    <cellStyle name="Normal 8 8 3 3 2 2" xfId="22019"/>
    <cellStyle name="Normal 8 8 3 3 2 3" xfId="22020"/>
    <cellStyle name="Normal 8 8 3 3 2 4" xfId="22021"/>
    <cellStyle name="Normal 8 8 3 3 3" xfId="22022"/>
    <cellStyle name="Normal 8 8 3 3 4" xfId="22023"/>
    <cellStyle name="Normal 8 8 3 3 5" xfId="22024"/>
    <cellStyle name="Normal 8 8 3 4" xfId="22025"/>
    <cellStyle name="Normal 8 8 3 4 2" xfId="22026"/>
    <cellStyle name="Normal 8 8 3 4 3" xfId="22027"/>
    <cellStyle name="Normal 8 8 3 4 4" xfId="22028"/>
    <cellStyle name="Normal 8 8 3 5" xfId="22029"/>
    <cellStyle name="Normal 8 8 3 6" xfId="22030"/>
    <cellStyle name="Normal 8 8 3 7" xfId="22031"/>
    <cellStyle name="Normal 8 8 4" xfId="22032"/>
    <cellStyle name="Normal 8 8 4 2" xfId="22033"/>
    <cellStyle name="Normal 8 8 4 2 2" xfId="22034"/>
    <cellStyle name="Normal 8 8 4 2 3" xfId="22035"/>
    <cellStyle name="Normal 8 8 4 2 4" xfId="22036"/>
    <cellStyle name="Normal 8 8 4 3" xfId="22037"/>
    <cellStyle name="Normal 8 8 4 4" xfId="22038"/>
    <cellStyle name="Normal 8 8 4 5" xfId="22039"/>
    <cellStyle name="Normal 8 8 5" xfId="22040"/>
    <cellStyle name="Normal 8 8 5 2" xfId="22041"/>
    <cellStyle name="Normal 8 8 5 2 2" xfId="22042"/>
    <cellStyle name="Normal 8 8 5 2 3" xfId="22043"/>
    <cellStyle name="Normal 8 8 5 2 4" xfId="22044"/>
    <cellStyle name="Normal 8 8 5 3" xfId="22045"/>
    <cellStyle name="Normal 8 8 5 4" xfId="22046"/>
    <cellStyle name="Normal 8 8 5 5" xfId="22047"/>
    <cellStyle name="Normal 8 8 6" xfId="22048"/>
    <cellStyle name="Normal 8 8 6 2" xfId="22049"/>
    <cellStyle name="Normal 8 8 6 3" xfId="22050"/>
    <cellStyle name="Normal 8 8 6 4" xfId="22051"/>
    <cellStyle name="Normal 8 8 7" xfId="22052"/>
    <cellStyle name="Normal 8 8 8" xfId="22053"/>
    <cellStyle name="Normal 8 8 9" xfId="22054"/>
    <cellStyle name="Normal 8 9" xfId="22055"/>
    <cellStyle name="Normal 8 9 2" xfId="22056"/>
    <cellStyle name="Normal 8 9 2 2" xfId="22057"/>
    <cellStyle name="Normal 8 9 2 2 2" xfId="22058"/>
    <cellStyle name="Normal 8 9 2 2 2 2" xfId="22059"/>
    <cellStyle name="Normal 8 9 2 2 2 2 2" xfId="22060"/>
    <cellStyle name="Normal 8 9 2 2 2 2 3" xfId="22061"/>
    <cellStyle name="Normal 8 9 2 2 2 2 4" xfId="22062"/>
    <cellStyle name="Normal 8 9 2 2 2 3" xfId="22063"/>
    <cellStyle name="Normal 8 9 2 2 2 4" xfId="22064"/>
    <cellStyle name="Normal 8 9 2 2 2 5" xfId="22065"/>
    <cellStyle name="Normal 8 9 2 2 3" xfId="22066"/>
    <cellStyle name="Normal 8 9 2 2 3 2" xfId="22067"/>
    <cellStyle name="Normal 8 9 2 2 3 2 2" xfId="22068"/>
    <cellStyle name="Normal 8 9 2 2 3 2 3" xfId="22069"/>
    <cellStyle name="Normal 8 9 2 2 3 2 4" xfId="22070"/>
    <cellStyle name="Normal 8 9 2 2 3 3" xfId="22071"/>
    <cellStyle name="Normal 8 9 2 2 3 4" xfId="22072"/>
    <cellStyle name="Normal 8 9 2 2 3 5" xfId="22073"/>
    <cellStyle name="Normal 8 9 2 2 4" xfId="22074"/>
    <cellStyle name="Normal 8 9 2 2 4 2" xfId="22075"/>
    <cellStyle name="Normal 8 9 2 2 4 3" xfId="22076"/>
    <cellStyle name="Normal 8 9 2 2 4 4" xfId="22077"/>
    <cellStyle name="Normal 8 9 2 2 5" xfId="22078"/>
    <cellStyle name="Normal 8 9 2 2 6" xfId="22079"/>
    <cellStyle name="Normal 8 9 2 2 7" xfId="22080"/>
    <cellStyle name="Normal 8 9 2 3" xfId="22081"/>
    <cellStyle name="Normal 8 9 2 3 2" xfId="22082"/>
    <cellStyle name="Normal 8 9 2 3 2 2" xfId="22083"/>
    <cellStyle name="Normal 8 9 2 3 2 3" xfId="22084"/>
    <cellStyle name="Normal 8 9 2 3 2 4" xfId="22085"/>
    <cellStyle name="Normal 8 9 2 3 3" xfId="22086"/>
    <cellStyle name="Normal 8 9 2 3 4" xfId="22087"/>
    <cellStyle name="Normal 8 9 2 3 5" xfId="22088"/>
    <cellStyle name="Normal 8 9 2 4" xfId="22089"/>
    <cellStyle name="Normal 8 9 2 4 2" xfId="22090"/>
    <cellStyle name="Normal 8 9 2 4 2 2" xfId="22091"/>
    <cellStyle name="Normal 8 9 2 4 2 3" xfId="22092"/>
    <cellStyle name="Normal 8 9 2 4 2 4" xfId="22093"/>
    <cellStyle name="Normal 8 9 2 4 3" xfId="22094"/>
    <cellStyle name="Normal 8 9 2 4 4" xfId="22095"/>
    <cellStyle name="Normal 8 9 2 4 5" xfId="22096"/>
    <cellStyle name="Normal 8 9 2 5" xfId="22097"/>
    <cellStyle name="Normal 8 9 2 5 2" xfId="22098"/>
    <cellStyle name="Normal 8 9 2 5 3" xfId="22099"/>
    <cellStyle name="Normal 8 9 2 5 4" xfId="22100"/>
    <cellStyle name="Normal 8 9 2 6" xfId="22101"/>
    <cellStyle name="Normal 8 9 2 7" xfId="22102"/>
    <cellStyle name="Normal 8 9 2 8" xfId="22103"/>
    <cellStyle name="Normal 8 9 3" xfId="22104"/>
    <cellStyle name="Normal 8 9 3 2" xfId="22105"/>
    <cellStyle name="Normal 8 9 3 2 2" xfId="22106"/>
    <cellStyle name="Normal 8 9 3 2 2 2" xfId="22107"/>
    <cellStyle name="Normal 8 9 3 2 2 3" xfId="22108"/>
    <cellStyle name="Normal 8 9 3 2 2 4" xfId="22109"/>
    <cellStyle name="Normal 8 9 3 2 3" xfId="22110"/>
    <cellStyle name="Normal 8 9 3 2 4" xfId="22111"/>
    <cellStyle name="Normal 8 9 3 2 5" xfId="22112"/>
    <cellStyle name="Normal 8 9 3 3" xfId="22113"/>
    <cellStyle name="Normal 8 9 3 3 2" xfId="22114"/>
    <cellStyle name="Normal 8 9 3 3 2 2" xfId="22115"/>
    <cellStyle name="Normal 8 9 3 3 2 3" xfId="22116"/>
    <cellStyle name="Normal 8 9 3 3 2 4" xfId="22117"/>
    <cellStyle name="Normal 8 9 3 3 3" xfId="22118"/>
    <cellStyle name="Normal 8 9 3 3 4" xfId="22119"/>
    <cellStyle name="Normal 8 9 3 3 5" xfId="22120"/>
    <cellStyle name="Normal 8 9 3 4" xfId="22121"/>
    <cellStyle name="Normal 8 9 3 4 2" xfId="22122"/>
    <cellStyle name="Normal 8 9 3 4 3" xfId="22123"/>
    <cellStyle name="Normal 8 9 3 4 4" xfId="22124"/>
    <cellStyle name="Normal 8 9 3 5" xfId="22125"/>
    <cellStyle name="Normal 8 9 3 6" xfId="22126"/>
    <cellStyle name="Normal 8 9 3 7" xfId="22127"/>
    <cellStyle name="Normal 8 9 4" xfId="22128"/>
    <cellStyle name="Normal 8 9 4 2" xfId="22129"/>
    <cellStyle name="Normal 8 9 4 2 2" xfId="22130"/>
    <cellStyle name="Normal 8 9 4 2 3" xfId="22131"/>
    <cellStyle name="Normal 8 9 4 2 4" xfId="22132"/>
    <cellStyle name="Normal 8 9 4 3" xfId="22133"/>
    <cellStyle name="Normal 8 9 4 4" xfId="22134"/>
    <cellStyle name="Normal 8 9 4 5" xfId="22135"/>
    <cellStyle name="Normal 8 9 5" xfId="22136"/>
    <cellStyle name="Normal 8 9 5 2" xfId="22137"/>
    <cellStyle name="Normal 8 9 5 2 2" xfId="22138"/>
    <cellStyle name="Normal 8 9 5 2 3" xfId="22139"/>
    <cellStyle name="Normal 8 9 5 2 4" xfId="22140"/>
    <cellStyle name="Normal 8 9 5 3" xfId="22141"/>
    <cellStyle name="Normal 8 9 5 4" xfId="22142"/>
    <cellStyle name="Normal 8 9 5 5" xfId="22143"/>
    <cellStyle name="Normal 8 9 6" xfId="22144"/>
    <cellStyle name="Normal 8 9 6 2" xfId="22145"/>
    <cellStyle name="Normal 8 9 6 3" xfId="22146"/>
    <cellStyle name="Normal 8 9 6 4" xfId="22147"/>
    <cellStyle name="Normal 8 9 7" xfId="22148"/>
    <cellStyle name="Normal 8 9 8" xfId="22149"/>
    <cellStyle name="Normal 8 9 9" xfId="22150"/>
    <cellStyle name="Normal 80" xfId="22151"/>
    <cellStyle name="Normal 80 10" xfId="22152"/>
    <cellStyle name="Normal 80 11" xfId="6"/>
    <cellStyle name="Normal 80 11 2" xfId="22153"/>
    <cellStyle name="Normal 80 12" xfId="22154"/>
    <cellStyle name="Normal 80 2" xfId="22155"/>
    <cellStyle name="Normal 80 2 2" xfId="22156"/>
    <cellStyle name="Normal 80 2 2 2" xfId="22157"/>
    <cellStyle name="Normal 80 3" xfId="22158"/>
    <cellStyle name="Normal 80 4" xfId="22159"/>
    <cellStyle name="Normal 80 4 2" xfId="22160"/>
    <cellStyle name="Normal 80 5" xfId="22161"/>
    <cellStyle name="Normal 80 6" xfId="22162"/>
    <cellStyle name="Normal 80 7" xfId="22163"/>
    <cellStyle name="Normal 80 8" xfId="22164"/>
    <cellStyle name="Normal 80 8 2" xfId="22165"/>
    <cellStyle name="Normal 80 9" xfId="22166"/>
    <cellStyle name="Normal 80 9 2" xfId="40559"/>
    <cellStyle name="Normal 80 9 3" xfId="40560"/>
    <cellStyle name="Normal 81" xfId="22167"/>
    <cellStyle name="Normal 81 2" xfId="22168"/>
    <cellStyle name="Normal 81 2 2" xfId="22169"/>
    <cellStyle name="Normal 82" xfId="22170"/>
    <cellStyle name="Normal 82 2" xfId="22171"/>
    <cellStyle name="Normal 82 2 2" xfId="22172"/>
    <cellStyle name="Normal 82 3" xfId="22173"/>
    <cellStyle name="Normal 82 4" xfId="22174"/>
    <cellStyle name="Normal 82 4 2" xfId="22175"/>
    <cellStyle name="Normal 82 5" xfId="22176"/>
    <cellStyle name="Normal 83" xfId="22177"/>
    <cellStyle name="Normal 84" xfId="22178"/>
    <cellStyle name="Normal 85" xfId="22179"/>
    <cellStyle name="Normal 85 2" xfId="22180"/>
    <cellStyle name="Normal 86" xfId="22181"/>
    <cellStyle name="Normal 86 2" xfId="22182"/>
    <cellStyle name="Normal 86 2 2" xfId="22183"/>
    <cellStyle name="Normal 87" xfId="22184"/>
    <cellStyle name="Normal 88" xfId="22185"/>
    <cellStyle name="Normal 89" xfId="22186"/>
    <cellStyle name="Normal 9" xfId="22187"/>
    <cellStyle name="Normal 9 2" xfId="22188"/>
    <cellStyle name="Normal 9 2 2" xfId="22189"/>
    <cellStyle name="Normal 9 2 2 2" xfId="22190"/>
    <cellStyle name="Normal 9 2 2 2 2" xfId="22191"/>
    <cellStyle name="Normal 9 2 2 2 2 2" xfId="22192"/>
    <cellStyle name="Normal 9 2 2 2 2 2 2" xfId="22193"/>
    <cellStyle name="Normal 9 2 2 2 2 2 3" xfId="22194"/>
    <cellStyle name="Normal 9 2 2 2 2 2 4" xfId="22195"/>
    <cellStyle name="Normal 9 2 2 2 2 3" xfId="22196"/>
    <cellStyle name="Normal 9 2 2 2 2 4" xfId="22197"/>
    <cellStyle name="Normal 9 2 2 2 2 5" xfId="22198"/>
    <cellStyle name="Normal 9 2 2 2 3" xfId="22199"/>
    <cellStyle name="Normal 9 2 2 2 3 2" xfId="22200"/>
    <cellStyle name="Normal 9 2 2 2 3 2 2" xfId="22201"/>
    <cellStyle name="Normal 9 2 2 2 3 2 3" xfId="22202"/>
    <cellStyle name="Normal 9 2 2 2 3 2 4" xfId="22203"/>
    <cellStyle name="Normal 9 2 2 2 3 3" xfId="22204"/>
    <cellStyle name="Normal 9 2 2 2 3 4" xfId="22205"/>
    <cellStyle name="Normal 9 2 2 2 3 5" xfId="22206"/>
    <cellStyle name="Normal 9 2 2 2 4" xfId="22207"/>
    <cellStyle name="Normal 9 2 2 2 4 2" xfId="22208"/>
    <cellStyle name="Normal 9 2 2 2 4 3" xfId="22209"/>
    <cellStyle name="Normal 9 2 2 2 4 4" xfId="22210"/>
    <cellStyle name="Normal 9 2 2 2 5" xfId="22211"/>
    <cellStyle name="Normal 9 2 2 2 6" xfId="22212"/>
    <cellStyle name="Normal 9 2 2 2 7" xfId="22213"/>
    <cellStyle name="Normal 9 2 2 3" xfId="22214"/>
    <cellStyle name="Normal 9 2 2 3 2" xfId="22215"/>
    <cellStyle name="Normal 9 2 2 3 2 2" xfId="22216"/>
    <cellStyle name="Normal 9 2 2 3 2 3" xfId="22217"/>
    <cellStyle name="Normal 9 2 2 3 2 4" xfId="22218"/>
    <cellStyle name="Normal 9 2 2 3 3" xfId="22219"/>
    <cellStyle name="Normal 9 2 2 3 4" xfId="22220"/>
    <cellStyle name="Normal 9 2 2 3 5" xfId="22221"/>
    <cellStyle name="Normal 9 2 2 4" xfId="22222"/>
    <cellStyle name="Normal 9 2 2 4 2" xfId="22223"/>
    <cellStyle name="Normal 9 2 2 4 2 2" xfId="22224"/>
    <cellStyle name="Normal 9 2 2 4 2 3" xfId="22225"/>
    <cellStyle name="Normal 9 2 2 4 2 4" xfId="22226"/>
    <cellStyle name="Normal 9 2 2 4 3" xfId="22227"/>
    <cellStyle name="Normal 9 2 2 4 4" xfId="22228"/>
    <cellStyle name="Normal 9 2 2 4 5" xfId="22229"/>
    <cellStyle name="Normal 9 2 2 5" xfId="22230"/>
    <cellStyle name="Normal 9 2 2 5 2" xfId="22231"/>
    <cellStyle name="Normal 9 2 2 5 3" xfId="22232"/>
    <cellStyle name="Normal 9 2 2 5 4" xfId="22233"/>
    <cellStyle name="Normal 9 2 2 6" xfId="22234"/>
    <cellStyle name="Normal 9 2 2 7" xfId="22235"/>
    <cellStyle name="Normal 9 2 2 8" xfId="22236"/>
    <cellStyle name="Normal 9 2 3" xfId="22237"/>
    <cellStyle name="Normal 9 2 3 2" xfId="22238"/>
    <cellStyle name="Normal 9 2 3 2 2" xfId="22239"/>
    <cellStyle name="Normal 9 2 3 2 2 2" xfId="22240"/>
    <cellStyle name="Normal 9 2 3 2 2 3" xfId="22241"/>
    <cellStyle name="Normal 9 2 3 2 2 4" xfId="22242"/>
    <cellStyle name="Normal 9 2 3 2 3" xfId="22243"/>
    <cellStyle name="Normal 9 2 3 2 4" xfId="22244"/>
    <cellStyle name="Normal 9 2 3 2 5" xfId="22245"/>
    <cellStyle name="Normal 9 2 3 3" xfId="22246"/>
    <cellStyle name="Normal 9 2 3 3 2" xfId="22247"/>
    <cellStyle name="Normal 9 2 3 3 2 2" xfId="22248"/>
    <cellStyle name="Normal 9 2 3 3 2 3" xfId="22249"/>
    <cellStyle name="Normal 9 2 3 3 2 4" xfId="22250"/>
    <cellStyle name="Normal 9 2 3 3 3" xfId="22251"/>
    <cellStyle name="Normal 9 2 3 3 4" xfId="22252"/>
    <cellStyle name="Normal 9 2 3 3 5" xfId="22253"/>
    <cellStyle name="Normal 9 2 3 4" xfId="22254"/>
    <cellStyle name="Normal 9 2 3 4 2" xfId="22255"/>
    <cellStyle name="Normal 9 2 3 4 3" xfId="22256"/>
    <cellStyle name="Normal 9 2 3 4 4" xfId="22257"/>
    <cellStyle name="Normal 9 2 3 5" xfId="22258"/>
    <cellStyle name="Normal 9 2 3 6" xfId="22259"/>
    <cellStyle name="Normal 9 2 3 7" xfId="22260"/>
    <cellStyle name="Normal 9 2 4" xfId="22261"/>
    <cellStyle name="Normal 9 2 4 2" xfId="22262"/>
    <cellStyle name="Normal 9 2 4 2 2" xfId="22263"/>
    <cellStyle name="Normal 9 2 4 2 3" xfId="22264"/>
    <cellStyle name="Normal 9 2 4 2 4" xfId="22265"/>
    <cellStyle name="Normal 9 2 4 3" xfId="22266"/>
    <cellStyle name="Normal 9 2 4 4" xfId="22267"/>
    <cellStyle name="Normal 9 2 4 5" xfId="22268"/>
    <cellStyle name="Normal 9 2 5" xfId="22269"/>
    <cellStyle name="Normal 9 2 5 2" xfId="22270"/>
    <cellStyle name="Normal 9 2 5 2 2" xfId="22271"/>
    <cellStyle name="Normal 9 2 5 2 3" xfId="22272"/>
    <cellStyle name="Normal 9 2 5 2 4" xfId="22273"/>
    <cellStyle name="Normal 9 2 5 3" xfId="22274"/>
    <cellStyle name="Normal 9 2 5 4" xfId="22275"/>
    <cellStyle name="Normal 9 2 5 5" xfId="22276"/>
    <cellStyle name="Normal 9 2 6" xfId="22277"/>
    <cellStyle name="Normal 9 2 6 2" xfId="22278"/>
    <cellStyle name="Normal 9 2 6 3" xfId="22279"/>
    <cellStyle name="Normal 9 2 6 4" xfId="22280"/>
    <cellStyle name="Normal 9 2 7" xfId="22281"/>
    <cellStyle name="Normal 9 2 8" xfId="22282"/>
    <cellStyle name="Normal 9 2 9" xfId="22283"/>
    <cellStyle name="Normal 9 3" xfId="22284"/>
    <cellStyle name="Normal 9 3 2" xfId="22285"/>
    <cellStyle name="Normal 9 3 3" xfId="22286"/>
    <cellStyle name="Normal 9 3 4" xfId="22287"/>
    <cellStyle name="Normal 9 3 5" xfId="22288"/>
    <cellStyle name="Normal 9 3 6" xfId="22289"/>
    <cellStyle name="Normal 9 3 7" xfId="22290"/>
    <cellStyle name="Normal 9 3 8" xfId="22291"/>
    <cellStyle name="Normal 9 4" xfId="22292"/>
    <cellStyle name="Normal 90" xfId="22293"/>
    <cellStyle name="Normal 90 2" xfId="22294"/>
    <cellStyle name="Normal 90 2 2" xfId="22295"/>
    <cellStyle name="Normal 90 2 2 2" xfId="22296"/>
    <cellStyle name="Normal 90 3" xfId="22297"/>
    <cellStyle name="Normal 91" xfId="22298"/>
    <cellStyle name="Normal 92" xfId="22299"/>
    <cellStyle name="Normal 93" xfId="22300"/>
    <cellStyle name="Normal 94" xfId="22301"/>
    <cellStyle name="Normal 95" xfId="22302"/>
    <cellStyle name="Normal 96" xfId="22303"/>
    <cellStyle name="Normal 97" xfId="22304"/>
    <cellStyle name="Normal 98" xfId="22305"/>
    <cellStyle name="Normal 99" xfId="22306"/>
    <cellStyle name="Note 10" xfId="22307"/>
    <cellStyle name="Note 10 10" xfId="22308"/>
    <cellStyle name="Note 10 11" xfId="22309"/>
    <cellStyle name="Note 10 12" xfId="22310"/>
    <cellStyle name="Note 10 13" xfId="22311"/>
    <cellStyle name="Note 10 14" xfId="22312"/>
    <cellStyle name="Note 10 2" xfId="22313"/>
    <cellStyle name="Note 10 2 2" xfId="22314"/>
    <cellStyle name="Note 10 2 3" xfId="22315"/>
    <cellStyle name="Note 10 2 4" xfId="22316"/>
    <cellStyle name="Note 10 2 5" xfId="22317"/>
    <cellStyle name="Note 10 2 6" xfId="22318"/>
    <cellStyle name="Note 10 2 7" xfId="22319"/>
    <cellStyle name="Note 10 2 8" xfId="22320"/>
    <cellStyle name="Note 10 3" xfId="22321"/>
    <cellStyle name="Note 10 3 2" xfId="22322"/>
    <cellStyle name="Note 10 3 3" xfId="22323"/>
    <cellStyle name="Note 10 3 4" xfId="22324"/>
    <cellStyle name="Note 10 3 5" xfId="22325"/>
    <cellStyle name="Note 10 3 6" xfId="22326"/>
    <cellStyle name="Note 10 3 7" xfId="22327"/>
    <cellStyle name="Note 10 3 8" xfId="22328"/>
    <cellStyle name="Note 10 4" xfId="22329"/>
    <cellStyle name="Note 10 4 2" xfId="22330"/>
    <cellStyle name="Note 10 4 3" xfId="22331"/>
    <cellStyle name="Note 10 4 4" xfId="22332"/>
    <cellStyle name="Note 10 4 5" xfId="22333"/>
    <cellStyle name="Note 10 4 6" xfId="22334"/>
    <cellStyle name="Note 10 4 7" xfId="22335"/>
    <cellStyle name="Note 10 4 8" xfId="22336"/>
    <cellStyle name="Note 10 5" xfId="22337"/>
    <cellStyle name="Note 10 5 2" xfId="22338"/>
    <cellStyle name="Note 10 5 3" xfId="22339"/>
    <cellStyle name="Note 10 5 4" xfId="22340"/>
    <cellStyle name="Note 10 5 5" xfId="22341"/>
    <cellStyle name="Note 10 5 6" xfId="22342"/>
    <cellStyle name="Note 10 5 7" xfId="22343"/>
    <cellStyle name="Note 10 5 8" xfId="22344"/>
    <cellStyle name="Note 10 6" xfId="22345"/>
    <cellStyle name="Note 10 6 2" xfId="22346"/>
    <cellStyle name="Note 10 6 3" xfId="22347"/>
    <cellStyle name="Note 10 6 4" xfId="22348"/>
    <cellStyle name="Note 10 6 5" xfId="22349"/>
    <cellStyle name="Note 10 6 6" xfId="22350"/>
    <cellStyle name="Note 10 6 7" xfId="22351"/>
    <cellStyle name="Note 10 6 8" xfId="22352"/>
    <cellStyle name="Note 10 7" xfId="22353"/>
    <cellStyle name="Note 10 8" xfId="22354"/>
    <cellStyle name="Note 10 9" xfId="22355"/>
    <cellStyle name="Note 100" xfId="22356"/>
    <cellStyle name="Note 100 10" xfId="22357"/>
    <cellStyle name="Note 100 11" xfId="22358"/>
    <cellStyle name="Note 100 12" xfId="22359"/>
    <cellStyle name="Note 100 13" xfId="22360"/>
    <cellStyle name="Note 100 14" xfId="22361"/>
    <cellStyle name="Note 100 2" xfId="22362"/>
    <cellStyle name="Note 100 2 10" xfId="22363"/>
    <cellStyle name="Note 100 2 11" xfId="22364"/>
    <cellStyle name="Note 100 2 12" xfId="22365"/>
    <cellStyle name="Note 100 2 13" xfId="22366"/>
    <cellStyle name="Note 100 2 2" xfId="22367"/>
    <cellStyle name="Note 100 2 2 2" xfId="22368"/>
    <cellStyle name="Note 100 2 2 3" xfId="22369"/>
    <cellStyle name="Note 100 2 2 4" xfId="22370"/>
    <cellStyle name="Note 100 2 2 5" xfId="22371"/>
    <cellStyle name="Note 100 2 2 6" xfId="22372"/>
    <cellStyle name="Note 100 2 2 7" xfId="22373"/>
    <cellStyle name="Note 100 2 2 8" xfId="22374"/>
    <cellStyle name="Note 100 2 3" xfId="22375"/>
    <cellStyle name="Note 100 2 3 2" xfId="22376"/>
    <cellStyle name="Note 100 2 3 3" xfId="22377"/>
    <cellStyle name="Note 100 2 3 4" xfId="22378"/>
    <cellStyle name="Note 100 2 3 5" xfId="22379"/>
    <cellStyle name="Note 100 2 3 6" xfId="22380"/>
    <cellStyle name="Note 100 2 3 7" xfId="22381"/>
    <cellStyle name="Note 100 2 3 8" xfId="22382"/>
    <cellStyle name="Note 100 2 4" xfId="22383"/>
    <cellStyle name="Note 100 2 4 2" xfId="22384"/>
    <cellStyle name="Note 100 2 4 3" xfId="22385"/>
    <cellStyle name="Note 100 2 4 4" xfId="22386"/>
    <cellStyle name="Note 100 2 4 5" xfId="22387"/>
    <cellStyle name="Note 100 2 4 6" xfId="22388"/>
    <cellStyle name="Note 100 2 4 7" xfId="22389"/>
    <cellStyle name="Note 100 2 4 8" xfId="22390"/>
    <cellStyle name="Note 100 2 5" xfId="22391"/>
    <cellStyle name="Note 100 2 5 2" xfId="22392"/>
    <cellStyle name="Note 100 2 5 3" xfId="22393"/>
    <cellStyle name="Note 100 2 5 4" xfId="22394"/>
    <cellStyle name="Note 100 2 5 5" xfId="22395"/>
    <cellStyle name="Note 100 2 5 6" xfId="22396"/>
    <cellStyle name="Note 100 2 5 7" xfId="22397"/>
    <cellStyle name="Note 100 2 5 8" xfId="22398"/>
    <cellStyle name="Note 100 2 6" xfId="22399"/>
    <cellStyle name="Note 100 2 6 2" xfId="22400"/>
    <cellStyle name="Note 100 2 6 3" xfId="22401"/>
    <cellStyle name="Note 100 2 6 4" xfId="22402"/>
    <cellStyle name="Note 100 2 6 5" xfId="22403"/>
    <cellStyle name="Note 100 2 6 6" xfId="22404"/>
    <cellStyle name="Note 100 2 6 7" xfId="22405"/>
    <cellStyle name="Note 100 2 6 8" xfId="22406"/>
    <cellStyle name="Note 100 2 7" xfId="22407"/>
    <cellStyle name="Note 100 2 8" xfId="22408"/>
    <cellStyle name="Note 100 2 9" xfId="22409"/>
    <cellStyle name="Note 100 3" xfId="22410"/>
    <cellStyle name="Note 100 3 2" xfId="22411"/>
    <cellStyle name="Note 100 3 3" xfId="22412"/>
    <cellStyle name="Note 100 3 4" xfId="22413"/>
    <cellStyle name="Note 100 3 5" xfId="22414"/>
    <cellStyle name="Note 100 3 6" xfId="22415"/>
    <cellStyle name="Note 100 3 7" xfId="22416"/>
    <cellStyle name="Note 100 3 8" xfId="22417"/>
    <cellStyle name="Note 100 4" xfId="22418"/>
    <cellStyle name="Note 100 4 2" xfId="22419"/>
    <cellStyle name="Note 100 4 3" xfId="22420"/>
    <cellStyle name="Note 100 4 4" xfId="22421"/>
    <cellStyle name="Note 100 4 5" xfId="22422"/>
    <cellStyle name="Note 100 4 6" xfId="22423"/>
    <cellStyle name="Note 100 4 7" xfId="22424"/>
    <cellStyle name="Note 100 4 8" xfId="22425"/>
    <cellStyle name="Note 100 5" xfId="22426"/>
    <cellStyle name="Note 100 5 2" xfId="22427"/>
    <cellStyle name="Note 100 5 3" xfId="22428"/>
    <cellStyle name="Note 100 5 4" xfId="22429"/>
    <cellStyle name="Note 100 5 5" xfId="22430"/>
    <cellStyle name="Note 100 5 6" xfId="22431"/>
    <cellStyle name="Note 100 5 7" xfId="22432"/>
    <cellStyle name="Note 100 5 8" xfId="22433"/>
    <cellStyle name="Note 100 6" xfId="22434"/>
    <cellStyle name="Note 100 6 2" xfId="22435"/>
    <cellStyle name="Note 100 6 3" xfId="22436"/>
    <cellStyle name="Note 100 6 4" xfId="22437"/>
    <cellStyle name="Note 100 6 5" xfId="22438"/>
    <cellStyle name="Note 100 6 6" xfId="22439"/>
    <cellStyle name="Note 100 6 7" xfId="22440"/>
    <cellStyle name="Note 100 6 8" xfId="22441"/>
    <cellStyle name="Note 100 7" xfId="22442"/>
    <cellStyle name="Note 100 7 2" xfId="22443"/>
    <cellStyle name="Note 100 7 3" xfId="22444"/>
    <cellStyle name="Note 100 7 4" xfId="22445"/>
    <cellStyle name="Note 100 7 5" xfId="22446"/>
    <cellStyle name="Note 100 7 6" xfId="22447"/>
    <cellStyle name="Note 100 7 7" xfId="22448"/>
    <cellStyle name="Note 100 7 8" xfId="22449"/>
    <cellStyle name="Note 100 8" xfId="22450"/>
    <cellStyle name="Note 100 9" xfId="22451"/>
    <cellStyle name="Note 101" xfId="22452"/>
    <cellStyle name="Note 101 10" xfId="22453"/>
    <cellStyle name="Note 101 11" xfId="22454"/>
    <cellStyle name="Note 101 12" xfId="22455"/>
    <cellStyle name="Note 101 13" xfId="22456"/>
    <cellStyle name="Note 101 14" xfId="22457"/>
    <cellStyle name="Note 101 2" xfId="22458"/>
    <cellStyle name="Note 101 2 10" xfId="22459"/>
    <cellStyle name="Note 101 2 11" xfId="22460"/>
    <cellStyle name="Note 101 2 12" xfId="22461"/>
    <cellStyle name="Note 101 2 13" xfId="22462"/>
    <cellStyle name="Note 101 2 2" xfId="22463"/>
    <cellStyle name="Note 101 2 2 2" xfId="22464"/>
    <cellStyle name="Note 101 2 2 3" xfId="22465"/>
    <cellStyle name="Note 101 2 2 4" xfId="22466"/>
    <cellStyle name="Note 101 2 2 5" xfId="22467"/>
    <cellStyle name="Note 101 2 2 6" xfId="22468"/>
    <cellStyle name="Note 101 2 2 7" xfId="22469"/>
    <cellStyle name="Note 101 2 2 8" xfId="22470"/>
    <cellStyle name="Note 101 2 3" xfId="22471"/>
    <cellStyle name="Note 101 2 3 2" xfId="22472"/>
    <cellStyle name="Note 101 2 3 3" xfId="22473"/>
    <cellStyle name="Note 101 2 3 4" xfId="22474"/>
    <cellStyle name="Note 101 2 3 5" xfId="22475"/>
    <cellStyle name="Note 101 2 3 6" xfId="22476"/>
    <cellStyle name="Note 101 2 3 7" xfId="22477"/>
    <cellStyle name="Note 101 2 3 8" xfId="22478"/>
    <cellStyle name="Note 101 2 4" xfId="22479"/>
    <cellStyle name="Note 101 2 4 2" xfId="22480"/>
    <cellStyle name="Note 101 2 4 3" xfId="22481"/>
    <cellStyle name="Note 101 2 4 4" xfId="22482"/>
    <cellStyle name="Note 101 2 4 5" xfId="22483"/>
    <cellStyle name="Note 101 2 4 6" xfId="22484"/>
    <cellStyle name="Note 101 2 4 7" xfId="22485"/>
    <cellStyle name="Note 101 2 4 8" xfId="22486"/>
    <cellStyle name="Note 101 2 5" xfId="22487"/>
    <cellStyle name="Note 101 2 5 2" xfId="22488"/>
    <cellStyle name="Note 101 2 5 3" xfId="22489"/>
    <cellStyle name="Note 101 2 5 4" xfId="22490"/>
    <cellStyle name="Note 101 2 5 5" xfId="22491"/>
    <cellStyle name="Note 101 2 5 6" xfId="22492"/>
    <cellStyle name="Note 101 2 5 7" xfId="22493"/>
    <cellStyle name="Note 101 2 5 8" xfId="22494"/>
    <cellStyle name="Note 101 2 6" xfId="22495"/>
    <cellStyle name="Note 101 2 6 2" xfId="22496"/>
    <cellStyle name="Note 101 2 6 3" xfId="22497"/>
    <cellStyle name="Note 101 2 6 4" xfId="22498"/>
    <cellStyle name="Note 101 2 6 5" xfId="22499"/>
    <cellStyle name="Note 101 2 6 6" xfId="22500"/>
    <cellStyle name="Note 101 2 6 7" xfId="22501"/>
    <cellStyle name="Note 101 2 6 8" xfId="22502"/>
    <cellStyle name="Note 101 2 7" xfId="22503"/>
    <cellStyle name="Note 101 2 8" xfId="22504"/>
    <cellStyle name="Note 101 2 9" xfId="22505"/>
    <cellStyle name="Note 101 3" xfId="22506"/>
    <cellStyle name="Note 101 3 2" xfId="22507"/>
    <cellStyle name="Note 101 3 3" xfId="22508"/>
    <cellStyle name="Note 101 3 4" xfId="22509"/>
    <cellStyle name="Note 101 3 5" xfId="22510"/>
    <cellStyle name="Note 101 3 6" xfId="22511"/>
    <cellStyle name="Note 101 3 7" xfId="22512"/>
    <cellStyle name="Note 101 3 8" xfId="22513"/>
    <cellStyle name="Note 101 4" xfId="22514"/>
    <cellStyle name="Note 101 4 2" xfId="22515"/>
    <cellStyle name="Note 101 4 3" xfId="22516"/>
    <cellStyle name="Note 101 4 4" xfId="22517"/>
    <cellStyle name="Note 101 4 5" xfId="22518"/>
    <cellStyle name="Note 101 4 6" xfId="22519"/>
    <cellStyle name="Note 101 4 7" xfId="22520"/>
    <cellStyle name="Note 101 4 8" xfId="22521"/>
    <cellStyle name="Note 101 5" xfId="22522"/>
    <cellStyle name="Note 101 5 2" xfId="22523"/>
    <cellStyle name="Note 101 5 3" xfId="22524"/>
    <cellStyle name="Note 101 5 4" xfId="22525"/>
    <cellStyle name="Note 101 5 5" xfId="22526"/>
    <cellStyle name="Note 101 5 6" xfId="22527"/>
    <cellStyle name="Note 101 5 7" xfId="22528"/>
    <cellStyle name="Note 101 5 8" xfId="22529"/>
    <cellStyle name="Note 101 6" xfId="22530"/>
    <cellStyle name="Note 101 6 2" xfId="22531"/>
    <cellStyle name="Note 101 6 3" xfId="22532"/>
    <cellStyle name="Note 101 6 4" xfId="22533"/>
    <cellStyle name="Note 101 6 5" xfId="22534"/>
    <cellStyle name="Note 101 6 6" xfId="22535"/>
    <cellStyle name="Note 101 6 7" xfId="22536"/>
    <cellStyle name="Note 101 6 8" xfId="22537"/>
    <cellStyle name="Note 101 7" xfId="22538"/>
    <cellStyle name="Note 101 7 2" xfId="22539"/>
    <cellStyle name="Note 101 7 3" xfId="22540"/>
    <cellStyle name="Note 101 7 4" xfId="22541"/>
    <cellStyle name="Note 101 7 5" xfId="22542"/>
    <cellStyle name="Note 101 7 6" xfId="22543"/>
    <cellStyle name="Note 101 7 7" xfId="22544"/>
    <cellStyle name="Note 101 7 8" xfId="22545"/>
    <cellStyle name="Note 101 8" xfId="22546"/>
    <cellStyle name="Note 101 9" xfId="22547"/>
    <cellStyle name="Note 102" xfId="22548"/>
    <cellStyle name="Note 102 10" xfId="22549"/>
    <cellStyle name="Note 102 11" xfId="22550"/>
    <cellStyle name="Note 102 12" xfId="22551"/>
    <cellStyle name="Note 102 13" xfId="22552"/>
    <cellStyle name="Note 102 14" xfId="22553"/>
    <cellStyle name="Note 102 2" xfId="22554"/>
    <cellStyle name="Note 102 2 10" xfId="22555"/>
    <cellStyle name="Note 102 2 11" xfId="22556"/>
    <cellStyle name="Note 102 2 12" xfId="22557"/>
    <cellStyle name="Note 102 2 13" xfId="22558"/>
    <cellStyle name="Note 102 2 2" xfId="22559"/>
    <cellStyle name="Note 102 2 2 2" xfId="22560"/>
    <cellStyle name="Note 102 2 2 3" xfId="22561"/>
    <cellStyle name="Note 102 2 2 4" xfId="22562"/>
    <cellStyle name="Note 102 2 2 5" xfId="22563"/>
    <cellStyle name="Note 102 2 2 6" xfId="22564"/>
    <cellStyle name="Note 102 2 2 7" xfId="22565"/>
    <cellStyle name="Note 102 2 2 8" xfId="22566"/>
    <cellStyle name="Note 102 2 3" xfId="22567"/>
    <cellStyle name="Note 102 2 3 2" xfId="22568"/>
    <cellStyle name="Note 102 2 3 3" xfId="22569"/>
    <cellStyle name="Note 102 2 3 4" xfId="22570"/>
    <cellStyle name="Note 102 2 3 5" xfId="22571"/>
    <cellStyle name="Note 102 2 3 6" xfId="22572"/>
    <cellStyle name="Note 102 2 3 7" xfId="22573"/>
    <cellStyle name="Note 102 2 3 8" xfId="22574"/>
    <cellStyle name="Note 102 2 4" xfId="22575"/>
    <cellStyle name="Note 102 2 4 2" xfId="22576"/>
    <cellStyle name="Note 102 2 4 3" xfId="22577"/>
    <cellStyle name="Note 102 2 4 4" xfId="22578"/>
    <cellStyle name="Note 102 2 4 5" xfId="22579"/>
    <cellStyle name="Note 102 2 4 6" xfId="22580"/>
    <cellStyle name="Note 102 2 4 7" xfId="22581"/>
    <cellStyle name="Note 102 2 4 8" xfId="22582"/>
    <cellStyle name="Note 102 2 5" xfId="22583"/>
    <cellStyle name="Note 102 2 5 2" xfId="22584"/>
    <cellStyle name="Note 102 2 5 3" xfId="22585"/>
    <cellStyle name="Note 102 2 5 4" xfId="22586"/>
    <cellStyle name="Note 102 2 5 5" xfId="22587"/>
    <cellStyle name="Note 102 2 5 6" xfId="22588"/>
    <cellStyle name="Note 102 2 5 7" xfId="22589"/>
    <cellStyle name="Note 102 2 5 8" xfId="22590"/>
    <cellStyle name="Note 102 2 6" xfId="22591"/>
    <cellStyle name="Note 102 2 6 2" xfId="22592"/>
    <cellStyle name="Note 102 2 6 3" xfId="22593"/>
    <cellStyle name="Note 102 2 6 4" xfId="22594"/>
    <cellStyle name="Note 102 2 6 5" xfId="22595"/>
    <cellStyle name="Note 102 2 6 6" xfId="22596"/>
    <cellStyle name="Note 102 2 6 7" xfId="22597"/>
    <cellStyle name="Note 102 2 6 8" xfId="22598"/>
    <cellStyle name="Note 102 2 7" xfId="22599"/>
    <cellStyle name="Note 102 2 8" xfId="22600"/>
    <cellStyle name="Note 102 2 9" xfId="22601"/>
    <cellStyle name="Note 102 3" xfId="22602"/>
    <cellStyle name="Note 102 3 2" xfId="22603"/>
    <cellStyle name="Note 102 3 3" xfId="22604"/>
    <cellStyle name="Note 102 3 4" xfId="22605"/>
    <cellStyle name="Note 102 3 5" xfId="22606"/>
    <cellStyle name="Note 102 3 6" xfId="22607"/>
    <cellStyle name="Note 102 3 7" xfId="22608"/>
    <cellStyle name="Note 102 3 8" xfId="22609"/>
    <cellStyle name="Note 102 4" xfId="22610"/>
    <cellStyle name="Note 102 4 2" xfId="22611"/>
    <cellStyle name="Note 102 4 3" xfId="22612"/>
    <cellStyle name="Note 102 4 4" xfId="22613"/>
    <cellStyle name="Note 102 4 5" xfId="22614"/>
    <cellStyle name="Note 102 4 6" xfId="22615"/>
    <cellStyle name="Note 102 4 7" xfId="22616"/>
    <cellStyle name="Note 102 4 8" xfId="22617"/>
    <cellStyle name="Note 102 5" xfId="22618"/>
    <cellStyle name="Note 102 5 2" xfId="22619"/>
    <cellStyle name="Note 102 5 3" xfId="22620"/>
    <cellStyle name="Note 102 5 4" xfId="22621"/>
    <cellStyle name="Note 102 5 5" xfId="22622"/>
    <cellStyle name="Note 102 5 6" xfId="22623"/>
    <cellStyle name="Note 102 5 7" xfId="22624"/>
    <cellStyle name="Note 102 5 8" xfId="22625"/>
    <cellStyle name="Note 102 6" xfId="22626"/>
    <cellStyle name="Note 102 6 2" xfId="22627"/>
    <cellStyle name="Note 102 6 3" xfId="22628"/>
    <cellStyle name="Note 102 6 4" xfId="22629"/>
    <cellStyle name="Note 102 6 5" xfId="22630"/>
    <cellStyle name="Note 102 6 6" xfId="22631"/>
    <cellStyle name="Note 102 6 7" xfId="22632"/>
    <cellStyle name="Note 102 6 8" xfId="22633"/>
    <cellStyle name="Note 102 7" xfId="22634"/>
    <cellStyle name="Note 102 7 2" xfId="22635"/>
    <cellStyle name="Note 102 7 3" xfId="22636"/>
    <cellStyle name="Note 102 7 4" xfId="22637"/>
    <cellStyle name="Note 102 7 5" xfId="22638"/>
    <cellStyle name="Note 102 7 6" xfId="22639"/>
    <cellStyle name="Note 102 7 7" xfId="22640"/>
    <cellStyle name="Note 102 7 8" xfId="22641"/>
    <cellStyle name="Note 102 8" xfId="22642"/>
    <cellStyle name="Note 102 9" xfId="22643"/>
    <cellStyle name="Note 103" xfId="22644"/>
    <cellStyle name="Note 103 10" xfId="22645"/>
    <cellStyle name="Note 103 11" xfId="22646"/>
    <cellStyle name="Note 103 12" xfId="22647"/>
    <cellStyle name="Note 103 13" xfId="22648"/>
    <cellStyle name="Note 103 14" xfId="22649"/>
    <cellStyle name="Note 103 2" xfId="22650"/>
    <cellStyle name="Note 103 2 10" xfId="22651"/>
    <cellStyle name="Note 103 2 11" xfId="22652"/>
    <cellStyle name="Note 103 2 12" xfId="22653"/>
    <cellStyle name="Note 103 2 13" xfId="22654"/>
    <cellStyle name="Note 103 2 2" xfId="22655"/>
    <cellStyle name="Note 103 2 2 2" xfId="22656"/>
    <cellStyle name="Note 103 2 2 3" xfId="22657"/>
    <cellStyle name="Note 103 2 2 4" xfId="22658"/>
    <cellStyle name="Note 103 2 2 5" xfId="22659"/>
    <cellStyle name="Note 103 2 2 6" xfId="22660"/>
    <cellStyle name="Note 103 2 2 7" xfId="22661"/>
    <cellStyle name="Note 103 2 2 8" xfId="22662"/>
    <cellStyle name="Note 103 2 3" xfId="22663"/>
    <cellStyle name="Note 103 2 3 2" xfId="22664"/>
    <cellStyle name="Note 103 2 3 3" xfId="22665"/>
    <cellStyle name="Note 103 2 3 4" xfId="22666"/>
    <cellStyle name="Note 103 2 3 5" xfId="22667"/>
    <cellStyle name="Note 103 2 3 6" xfId="22668"/>
    <cellStyle name="Note 103 2 3 7" xfId="22669"/>
    <cellStyle name="Note 103 2 3 8" xfId="22670"/>
    <cellStyle name="Note 103 2 4" xfId="22671"/>
    <cellStyle name="Note 103 2 4 2" xfId="22672"/>
    <cellStyle name="Note 103 2 4 3" xfId="22673"/>
    <cellStyle name="Note 103 2 4 4" xfId="22674"/>
    <cellStyle name="Note 103 2 4 5" xfId="22675"/>
    <cellStyle name="Note 103 2 4 6" xfId="22676"/>
    <cellStyle name="Note 103 2 4 7" xfId="22677"/>
    <cellStyle name="Note 103 2 4 8" xfId="22678"/>
    <cellStyle name="Note 103 2 5" xfId="22679"/>
    <cellStyle name="Note 103 2 5 2" xfId="22680"/>
    <cellStyle name="Note 103 2 5 3" xfId="22681"/>
    <cellStyle name="Note 103 2 5 4" xfId="22682"/>
    <cellStyle name="Note 103 2 5 5" xfId="22683"/>
    <cellStyle name="Note 103 2 5 6" xfId="22684"/>
    <cellStyle name="Note 103 2 5 7" xfId="22685"/>
    <cellStyle name="Note 103 2 5 8" xfId="22686"/>
    <cellStyle name="Note 103 2 6" xfId="22687"/>
    <cellStyle name="Note 103 2 6 2" xfId="22688"/>
    <cellStyle name="Note 103 2 6 3" xfId="22689"/>
    <cellStyle name="Note 103 2 6 4" xfId="22690"/>
    <cellStyle name="Note 103 2 6 5" xfId="22691"/>
    <cellStyle name="Note 103 2 6 6" xfId="22692"/>
    <cellStyle name="Note 103 2 6 7" xfId="22693"/>
    <cellStyle name="Note 103 2 6 8" xfId="22694"/>
    <cellStyle name="Note 103 2 7" xfId="22695"/>
    <cellStyle name="Note 103 2 8" xfId="22696"/>
    <cellStyle name="Note 103 2 9" xfId="22697"/>
    <cellStyle name="Note 103 3" xfId="22698"/>
    <cellStyle name="Note 103 3 2" xfId="22699"/>
    <cellStyle name="Note 103 3 3" xfId="22700"/>
    <cellStyle name="Note 103 3 4" xfId="22701"/>
    <cellStyle name="Note 103 3 5" xfId="22702"/>
    <cellStyle name="Note 103 3 6" xfId="22703"/>
    <cellStyle name="Note 103 3 7" xfId="22704"/>
    <cellStyle name="Note 103 3 8" xfId="22705"/>
    <cellStyle name="Note 103 4" xfId="22706"/>
    <cellStyle name="Note 103 4 2" xfId="22707"/>
    <cellStyle name="Note 103 4 3" xfId="22708"/>
    <cellStyle name="Note 103 4 4" xfId="22709"/>
    <cellStyle name="Note 103 4 5" xfId="22710"/>
    <cellStyle name="Note 103 4 6" xfId="22711"/>
    <cellStyle name="Note 103 4 7" xfId="22712"/>
    <cellStyle name="Note 103 4 8" xfId="22713"/>
    <cellStyle name="Note 103 5" xfId="22714"/>
    <cellStyle name="Note 103 5 2" xfId="22715"/>
    <cellStyle name="Note 103 5 3" xfId="22716"/>
    <cellStyle name="Note 103 5 4" xfId="22717"/>
    <cellStyle name="Note 103 5 5" xfId="22718"/>
    <cellStyle name="Note 103 5 6" xfId="22719"/>
    <cellStyle name="Note 103 5 7" xfId="22720"/>
    <cellStyle name="Note 103 5 8" xfId="22721"/>
    <cellStyle name="Note 103 6" xfId="22722"/>
    <cellStyle name="Note 103 6 2" xfId="22723"/>
    <cellStyle name="Note 103 6 3" xfId="22724"/>
    <cellStyle name="Note 103 6 4" xfId="22725"/>
    <cellStyle name="Note 103 6 5" xfId="22726"/>
    <cellStyle name="Note 103 6 6" xfId="22727"/>
    <cellStyle name="Note 103 6 7" xfId="22728"/>
    <cellStyle name="Note 103 6 8" xfId="22729"/>
    <cellStyle name="Note 103 7" xfId="22730"/>
    <cellStyle name="Note 103 7 2" xfId="22731"/>
    <cellStyle name="Note 103 7 3" xfId="22732"/>
    <cellStyle name="Note 103 7 4" xfId="22733"/>
    <cellStyle name="Note 103 7 5" xfId="22734"/>
    <cellStyle name="Note 103 7 6" xfId="22735"/>
    <cellStyle name="Note 103 7 7" xfId="22736"/>
    <cellStyle name="Note 103 7 8" xfId="22737"/>
    <cellStyle name="Note 103 8" xfId="22738"/>
    <cellStyle name="Note 103 9" xfId="22739"/>
    <cellStyle name="Note 104" xfId="22740"/>
    <cellStyle name="Note 104 10" xfId="22741"/>
    <cellStyle name="Note 104 11" xfId="22742"/>
    <cellStyle name="Note 104 12" xfId="22743"/>
    <cellStyle name="Note 104 13" xfId="22744"/>
    <cellStyle name="Note 104 14" xfId="22745"/>
    <cellStyle name="Note 104 2" xfId="22746"/>
    <cellStyle name="Note 104 2 10" xfId="22747"/>
    <cellStyle name="Note 104 2 11" xfId="22748"/>
    <cellStyle name="Note 104 2 12" xfId="22749"/>
    <cellStyle name="Note 104 2 13" xfId="22750"/>
    <cellStyle name="Note 104 2 2" xfId="22751"/>
    <cellStyle name="Note 104 2 2 2" xfId="22752"/>
    <cellStyle name="Note 104 2 2 3" xfId="22753"/>
    <cellStyle name="Note 104 2 2 4" xfId="22754"/>
    <cellStyle name="Note 104 2 2 5" xfId="22755"/>
    <cellStyle name="Note 104 2 2 6" xfId="22756"/>
    <cellStyle name="Note 104 2 2 7" xfId="22757"/>
    <cellStyle name="Note 104 2 2 8" xfId="22758"/>
    <cellStyle name="Note 104 2 3" xfId="22759"/>
    <cellStyle name="Note 104 2 3 2" xfId="22760"/>
    <cellStyle name="Note 104 2 3 3" xfId="22761"/>
    <cellStyle name="Note 104 2 3 4" xfId="22762"/>
    <cellStyle name="Note 104 2 3 5" xfId="22763"/>
    <cellStyle name="Note 104 2 3 6" xfId="22764"/>
    <cellStyle name="Note 104 2 3 7" xfId="22765"/>
    <cellStyle name="Note 104 2 3 8" xfId="22766"/>
    <cellStyle name="Note 104 2 4" xfId="22767"/>
    <cellStyle name="Note 104 2 4 2" xfId="22768"/>
    <cellStyle name="Note 104 2 4 3" xfId="22769"/>
    <cellStyle name="Note 104 2 4 4" xfId="22770"/>
    <cellStyle name="Note 104 2 4 5" xfId="22771"/>
    <cellStyle name="Note 104 2 4 6" xfId="22772"/>
    <cellStyle name="Note 104 2 4 7" xfId="22773"/>
    <cellStyle name="Note 104 2 4 8" xfId="22774"/>
    <cellStyle name="Note 104 2 5" xfId="22775"/>
    <cellStyle name="Note 104 2 5 2" xfId="22776"/>
    <cellStyle name="Note 104 2 5 3" xfId="22777"/>
    <cellStyle name="Note 104 2 5 4" xfId="22778"/>
    <cellStyle name="Note 104 2 5 5" xfId="22779"/>
    <cellStyle name="Note 104 2 5 6" xfId="22780"/>
    <cellStyle name="Note 104 2 5 7" xfId="22781"/>
    <cellStyle name="Note 104 2 5 8" xfId="22782"/>
    <cellStyle name="Note 104 2 6" xfId="22783"/>
    <cellStyle name="Note 104 2 6 2" xfId="22784"/>
    <cellStyle name="Note 104 2 6 3" xfId="22785"/>
    <cellStyle name="Note 104 2 6 4" xfId="22786"/>
    <cellStyle name="Note 104 2 6 5" xfId="22787"/>
    <cellStyle name="Note 104 2 6 6" xfId="22788"/>
    <cellStyle name="Note 104 2 6 7" xfId="22789"/>
    <cellStyle name="Note 104 2 6 8" xfId="22790"/>
    <cellStyle name="Note 104 2 7" xfId="22791"/>
    <cellStyle name="Note 104 2 8" xfId="22792"/>
    <cellStyle name="Note 104 2 9" xfId="22793"/>
    <cellStyle name="Note 104 3" xfId="22794"/>
    <cellStyle name="Note 104 3 2" xfId="22795"/>
    <cellStyle name="Note 104 3 3" xfId="22796"/>
    <cellStyle name="Note 104 3 4" xfId="22797"/>
    <cellStyle name="Note 104 3 5" xfId="22798"/>
    <cellStyle name="Note 104 3 6" xfId="22799"/>
    <cellStyle name="Note 104 3 7" xfId="22800"/>
    <cellStyle name="Note 104 3 8" xfId="22801"/>
    <cellStyle name="Note 104 4" xfId="22802"/>
    <cellStyle name="Note 104 4 2" xfId="22803"/>
    <cellStyle name="Note 104 4 3" xfId="22804"/>
    <cellStyle name="Note 104 4 4" xfId="22805"/>
    <cellStyle name="Note 104 4 5" xfId="22806"/>
    <cellStyle name="Note 104 4 6" xfId="22807"/>
    <cellStyle name="Note 104 4 7" xfId="22808"/>
    <cellStyle name="Note 104 4 8" xfId="22809"/>
    <cellStyle name="Note 104 5" xfId="22810"/>
    <cellStyle name="Note 104 5 2" xfId="22811"/>
    <cellStyle name="Note 104 5 3" xfId="22812"/>
    <cellStyle name="Note 104 5 4" xfId="22813"/>
    <cellStyle name="Note 104 5 5" xfId="22814"/>
    <cellStyle name="Note 104 5 6" xfId="22815"/>
    <cellStyle name="Note 104 5 7" xfId="22816"/>
    <cellStyle name="Note 104 5 8" xfId="22817"/>
    <cellStyle name="Note 104 6" xfId="22818"/>
    <cellStyle name="Note 104 6 2" xfId="22819"/>
    <cellStyle name="Note 104 6 3" xfId="22820"/>
    <cellStyle name="Note 104 6 4" xfId="22821"/>
    <cellStyle name="Note 104 6 5" xfId="22822"/>
    <cellStyle name="Note 104 6 6" xfId="22823"/>
    <cellStyle name="Note 104 6 7" xfId="22824"/>
    <cellStyle name="Note 104 6 8" xfId="22825"/>
    <cellStyle name="Note 104 7" xfId="22826"/>
    <cellStyle name="Note 104 7 2" xfId="22827"/>
    <cellStyle name="Note 104 7 3" xfId="22828"/>
    <cellStyle name="Note 104 7 4" xfId="22829"/>
    <cellStyle name="Note 104 7 5" xfId="22830"/>
    <cellStyle name="Note 104 7 6" xfId="22831"/>
    <cellStyle name="Note 104 7 7" xfId="22832"/>
    <cellStyle name="Note 104 7 8" xfId="22833"/>
    <cellStyle name="Note 104 8" xfId="22834"/>
    <cellStyle name="Note 104 9" xfId="22835"/>
    <cellStyle name="Note 105" xfId="22836"/>
    <cellStyle name="Note 105 10" xfId="22837"/>
    <cellStyle name="Note 105 11" xfId="22838"/>
    <cellStyle name="Note 105 12" xfId="22839"/>
    <cellStyle name="Note 105 13" xfId="22840"/>
    <cellStyle name="Note 105 14" xfId="22841"/>
    <cellStyle name="Note 105 2" xfId="22842"/>
    <cellStyle name="Note 105 2 10" xfId="22843"/>
    <cellStyle name="Note 105 2 11" xfId="22844"/>
    <cellStyle name="Note 105 2 12" xfId="22845"/>
    <cellStyle name="Note 105 2 13" xfId="22846"/>
    <cellStyle name="Note 105 2 2" xfId="22847"/>
    <cellStyle name="Note 105 2 2 2" xfId="22848"/>
    <cellStyle name="Note 105 2 2 3" xfId="22849"/>
    <cellStyle name="Note 105 2 2 4" xfId="22850"/>
    <cellStyle name="Note 105 2 2 5" xfId="22851"/>
    <cellStyle name="Note 105 2 2 6" xfId="22852"/>
    <cellStyle name="Note 105 2 2 7" xfId="22853"/>
    <cellStyle name="Note 105 2 2 8" xfId="22854"/>
    <cellStyle name="Note 105 2 3" xfId="22855"/>
    <cellStyle name="Note 105 2 3 2" xfId="22856"/>
    <cellStyle name="Note 105 2 3 3" xfId="22857"/>
    <cellStyle name="Note 105 2 3 4" xfId="22858"/>
    <cellStyle name="Note 105 2 3 5" xfId="22859"/>
    <cellStyle name="Note 105 2 3 6" xfId="22860"/>
    <cellStyle name="Note 105 2 3 7" xfId="22861"/>
    <cellStyle name="Note 105 2 3 8" xfId="22862"/>
    <cellStyle name="Note 105 2 4" xfId="22863"/>
    <cellStyle name="Note 105 2 4 2" xfId="22864"/>
    <cellStyle name="Note 105 2 4 3" xfId="22865"/>
    <cellStyle name="Note 105 2 4 4" xfId="22866"/>
    <cellStyle name="Note 105 2 4 5" xfId="22867"/>
    <cellStyle name="Note 105 2 4 6" xfId="22868"/>
    <cellStyle name="Note 105 2 4 7" xfId="22869"/>
    <cellStyle name="Note 105 2 4 8" xfId="22870"/>
    <cellStyle name="Note 105 2 5" xfId="22871"/>
    <cellStyle name="Note 105 2 5 2" xfId="22872"/>
    <cellStyle name="Note 105 2 5 3" xfId="22873"/>
    <cellStyle name="Note 105 2 5 4" xfId="22874"/>
    <cellStyle name="Note 105 2 5 5" xfId="22875"/>
    <cellStyle name="Note 105 2 5 6" xfId="22876"/>
    <cellStyle name="Note 105 2 5 7" xfId="22877"/>
    <cellStyle name="Note 105 2 5 8" xfId="22878"/>
    <cellStyle name="Note 105 2 6" xfId="22879"/>
    <cellStyle name="Note 105 2 6 2" xfId="22880"/>
    <cellStyle name="Note 105 2 6 3" xfId="22881"/>
    <cellStyle name="Note 105 2 6 4" xfId="22882"/>
    <cellStyle name="Note 105 2 6 5" xfId="22883"/>
    <cellStyle name="Note 105 2 6 6" xfId="22884"/>
    <cellStyle name="Note 105 2 6 7" xfId="22885"/>
    <cellStyle name="Note 105 2 6 8" xfId="22886"/>
    <cellStyle name="Note 105 2 7" xfId="22887"/>
    <cellStyle name="Note 105 2 8" xfId="22888"/>
    <cellStyle name="Note 105 2 9" xfId="22889"/>
    <cellStyle name="Note 105 3" xfId="22890"/>
    <cellStyle name="Note 105 3 2" xfId="22891"/>
    <cellStyle name="Note 105 3 3" xfId="22892"/>
    <cellStyle name="Note 105 3 4" xfId="22893"/>
    <cellStyle name="Note 105 3 5" xfId="22894"/>
    <cellStyle name="Note 105 3 6" xfId="22895"/>
    <cellStyle name="Note 105 3 7" xfId="22896"/>
    <cellStyle name="Note 105 3 8" xfId="22897"/>
    <cellStyle name="Note 105 4" xfId="22898"/>
    <cellStyle name="Note 105 4 2" xfId="22899"/>
    <cellStyle name="Note 105 4 3" xfId="22900"/>
    <cellStyle name="Note 105 4 4" xfId="22901"/>
    <cellStyle name="Note 105 4 5" xfId="22902"/>
    <cellStyle name="Note 105 4 6" xfId="22903"/>
    <cellStyle name="Note 105 4 7" xfId="22904"/>
    <cellStyle name="Note 105 4 8" xfId="22905"/>
    <cellStyle name="Note 105 5" xfId="22906"/>
    <cellStyle name="Note 105 5 2" xfId="22907"/>
    <cellStyle name="Note 105 5 3" xfId="22908"/>
    <cellStyle name="Note 105 5 4" xfId="22909"/>
    <cellStyle name="Note 105 5 5" xfId="22910"/>
    <cellStyle name="Note 105 5 6" xfId="22911"/>
    <cellStyle name="Note 105 5 7" xfId="22912"/>
    <cellStyle name="Note 105 5 8" xfId="22913"/>
    <cellStyle name="Note 105 6" xfId="22914"/>
    <cellStyle name="Note 105 6 2" xfId="22915"/>
    <cellStyle name="Note 105 6 3" xfId="22916"/>
    <cellStyle name="Note 105 6 4" xfId="22917"/>
    <cellStyle name="Note 105 6 5" xfId="22918"/>
    <cellStyle name="Note 105 6 6" xfId="22919"/>
    <cellStyle name="Note 105 6 7" xfId="22920"/>
    <cellStyle name="Note 105 6 8" xfId="22921"/>
    <cellStyle name="Note 105 7" xfId="22922"/>
    <cellStyle name="Note 105 7 2" xfId="22923"/>
    <cellStyle name="Note 105 7 3" xfId="22924"/>
    <cellStyle name="Note 105 7 4" xfId="22925"/>
    <cellStyle name="Note 105 7 5" xfId="22926"/>
    <cellStyle name="Note 105 7 6" xfId="22927"/>
    <cellStyle name="Note 105 7 7" xfId="22928"/>
    <cellStyle name="Note 105 7 8" xfId="22929"/>
    <cellStyle name="Note 105 8" xfId="22930"/>
    <cellStyle name="Note 105 9" xfId="22931"/>
    <cellStyle name="Note 106" xfId="22932"/>
    <cellStyle name="Note 106 10" xfId="22933"/>
    <cellStyle name="Note 106 11" xfId="22934"/>
    <cellStyle name="Note 106 12" xfId="22935"/>
    <cellStyle name="Note 106 13" xfId="22936"/>
    <cellStyle name="Note 106 14" xfId="22937"/>
    <cellStyle name="Note 106 2" xfId="22938"/>
    <cellStyle name="Note 106 2 10" xfId="22939"/>
    <cellStyle name="Note 106 2 11" xfId="22940"/>
    <cellStyle name="Note 106 2 12" xfId="22941"/>
    <cellStyle name="Note 106 2 13" xfId="22942"/>
    <cellStyle name="Note 106 2 2" xfId="22943"/>
    <cellStyle name="Note 106 2 2 2" xfId="22944"/>
    <cellStyle name="Note 106 2 2 3" xfId="22945"/>
    <cellStyle name="Note 106 2 2 4" xfId="22946"/>
    <cellStyle name="Note 106 2 2 5" xfId="22947"/>
    <cellStyle name="Note 106 2 2 6" xfId="22948"/>
    <cellStyle name="Note 106 2 2 7" xfId="22949"/>
    <cellStyle name="Note 106 2 2 8" xfId="22950"/>
    <cellStyle name="Note 106 2 3" xfId="22951"/>
    <cellStyle name="Note 106 2 3 2" xfId="22952"/>
    <cellStyle name="Note 106 2 3 3" xfId="22953"/>
    <cellStyle name="Note 106 2 3 4" xfId="22954"/>
    <cellStyle name="Note 106 2 3 5" xfId="22955"/>
    <cellStyle name="Note 106 2 3 6" xfId="22956"/>
    <cellStyle name="Note 106 2 3 7" xfId="22957"/>
    <cellStyle name="Note 106 2 3 8" xfId="22958"/>
    <cellStyle name="Note 106 2 4" xfId="22959"/>
    <cellStyle name="Note 106 2 4 2" xfId="22960"/>
    <cellStyle name="Note 106 2 4 3" xfId="22961"/>
    <cellStyle name="Note 106 2 4 4" xfId="22962"/>
    <cellStyle name="Note 106 2 4 5" xfId="22963"/>
    <cellStyle name="Note 106 2 4 6" xfId="22964"/>
    <cellStyle name="Note 106 2 4 7" xfId="22965"/>
    <cellStyle name="Note 106 2 4 8" xfId="22966"/>
    <cellStyle name="Note 106 2 5" xfId="22967"/>
    <cellStyle name="Note 106 2 5 2" xfId="22968"/>
    <cellStyle name="Note 106 2 5 3" xfId="22969"/>
    <cellStyle name="Note 106 2 5 4" xfId="22970"/>
    <cellStyle name="Note 106 2 5 5" xfId="22971"/>
    <cellStyle name="Note 106 2 5 6" xfId="22972"/>
    <cellStyle name="Note 106 2 5 7" xfId="22973"/>
    <cellStyle name="Note 106 2 5 8" xfId="22974"/>
    <cellStyle name="Note 106 2 6" xfId="22975"/>
    <cellStyle name="Note 106 2 6 2" xfId="22976"/>
    <cellStyle name="Note 106 2 6 3" xfId="22977"/>
    <cellStyle name="Note 106 2 6 4" xfId="22978"/>
    <cellStyle name="Note 106 2 6 5" xfId="22979"/>
    <cellStyle name="Note 106 2 6 6" xfId="22980"/>
    <cellStyle name="Note 106 2 6 7" xfId="22981"/>
    <cellStyle name="Note 106 2 6 8" xfId="22982"/>
    <cellStyle name="Note 106 2 7" xfId="22983"/>
    <cellStyle name="Note 106 2 8" xfId="22984"/>
    <cellStyle name="Note 106 2 9" xfId="22985"/>
    <cellStyle name="Note 106 3" xfId="22986"/>
    <cellStyle name="Note 106 3 2" xfId="22987"/>
    <cellStyle name="Note 106 3 3" xfId="22988"/>
    <cellStyle name="Note 106 3 4" xfId="22989"/>
    <cellStyle name="Note 106 3 5" xfId="22990"/>
    <cellStyle name="Note 106 3 6" xfId="22991"/>
    <cellStyle name="Note 106 3 7" xfId="22992"/>
    <cellStyle name="Note 106 3 8" xfId="22993"/>
    <cellStyle name="Note 106 4" xfId="22994"/>
    <cellStyle name="Note 106 4 2" xfId="22995"/>
    <cellStyle name="Note 106 4 3" xfId="22996"/>
    <cellStyle name="Note 106 4 4" xfId="22997"/>
    <cellStyle name="Note 106 4 5" xfId="22998"/>
    <cellStyle name="Note 106 4 6" xfId="22999"/>
    <cellStyle name="Note 106 4 7" xfId="23000"/>
    <cellStyle name="Note 106 4 8" xfId="23001"/>
    <cellStyle name="Note 106 5" xfId="23002"/>
    <cellStyle name="Note 106 5 2" xfId="23003"/>
    <cellStyle name="Note 106 5 3" xfId="23004"/>
    <cellStyle name="Note 106 5 4" xfId="23005"/>
    <cellStyle name="Note 106 5 5" xfId="23006"/>
    <cellStyle name="Note 106 5 6" xfId="23007"/>
    <cellStyle name="Note 106 5 7" xfId="23008"/>
    <cellStyle name="Note 106 5 8" xfId="23009"/>
    <cellStyle name="Note 106 6" xfId="23010"/>
    <cellStyle name="Note 106 6 2" xfId="23011"/>
    <cellStyle name="Note 106 6 3" xfId="23012"/>
    <cellStyle name="Note 106 6 4" xfId="23013"/>
    <cellStyle name="Note 106 6 5" xfId="23014"/>
    <cellStyle name="Note 106 6 6" xfId="23015"/>
    <cellStyle name="Note 106 6 7" xfId="23016"/>
    <cellStyle name="Note 106 6 8" xfId="23017"/>
    <cellStyle name="Note 106 7" xfId="23018"/>
    <cellStyle name="Note 106 7 2" xfId="23019"/>
    <cellStyle name="Note 106 7 3" xfId="23020"/>
    <cellStyle name="Note 106 7 4" xfId="23021"/>
    <cellStyle name="Note 106 7 5" xfId="23022"/>
    <cellStyle name="Note 106 7 6" xfId="23023"/>
    <cellStyle name="Note 106 7 7" xfId="23024"/>
    <cellStyle name="Note 106 7 8" xfId="23025"/>
    <cellStyle name="Note 106 8" xfId="23026"/>
    <cellStyle name="Note 106 9" xfId="23027"/>
    <cellStyle name="Note 107" xfId="23028"/>
    <cellStyle name="Note 107 10" xfId="23029"/>
    <cellStyle name="Note 107 11" xfId="23030"/>
    <cellStyle name="Note 107 12" xfId="23031"/>
    <cellStyle name="Note 107 13" xfId="23032"/>
    <cellStyle name="Note 107 14" xfId="23033"/>
    <cellStyle name="Note 107 2" xfId="23034"/>
    <cellStyle name="Note 107 2 10" xfId="23035"/>
    <cellStyle name="Note 107 2 11" xfId="23036"/>
    <cellStyle name="Note 107 2 12" xfId="23037"/>
    <cellStyle name="Note 107 2 13" xfId="23038"/>
    <cellStyle name="Note 107 2 2" xfId="23039"/>
    <cellStyle name="Note 107 2 2 2" xfId="23040"/>
    <cellStyle name="Note 107 2 2 3" xfId="23041"/>
    <cellStyle name="Note 107 2 2 4" xfId="23042"/>
    <cellStyle name="Note 107 2 2 5" xfId="23043"/>
    <cellStyle name="Note 107 2 2 6" xfId="23044"/>
    <cellStyle name="Note 107 2 2 7" xfId="23045"/>
    <cellStyle name="Note 107 2 2 8" xfId="23046"/>
    <cellStyle name="Note 107 2 3" xfId="23047"/>
    <cellStyle name="Note 107 2 3 2" xfId="23048"/>
    <cellStyle name="Note 107 2 3 3" xfId="23049"/>
    <cellStyle name="Note 107 2 3 4" xfId="23050"/>
    <cellStyle name="Note 107 2 3 5" xfId="23051"/>
    <cellStyle name="Note 107 2 3 6" xfId="23052"/>
    <cellStyle name="Note 107 2 3 7" xfId="23053"/>
    <cellStyle name="Note 107 2 3 8" xfId="23054"/>
    <cellStyle name="Note 107 2 4" xfId="23055"/>
    <cellStyle name="Note 107 2 4 2" xfId="23056"/>
    <cellStyle name="Note 107 2 4 3" xfId="23057"/>
    <cellStyle name="Note 107 2 4 4" xfId="23058"/>
    <cellStyle name="Note 107 2 4 5" xfId="23059"/>
    <cellStyle name="Note 107 2 4 6" xfId="23060"/>
    <cellStyle name="Note 107 2 4 7" xfId="23061"/>
    <cellStyle name="Note 107 2 4 8" xfId="23062"/>
    <cellStyle name="Note 107 2 5" xfId="23063"/>
    <cellStyle name="Note 107 2 5 2" xfId="23064"/>
    <cellStyle name="Note 107 2 5 3" xfId="23065"/>
    <cellStyle name="Note 107 2 5 4" xfId="23066"/>
    <cellStyle name="Note 107 2 5 5" xfId="23067"/>
    <cellStyle name="Note 107 2 5 6" xfId="23068"/>
    <cellStyle name="Note 107 2 5 7" xfId="23069"/>
    <cellStyle name="Note 107 2 5 8" xfId="23070"/>
    <cellStyle name="Note 107 2 6" xfId="23071"/>
    <cellStyle name="Note 107 2 6 2" xfId="23072"/>
    <cellStyle name="Note 107 2 6 3" xfId="23073"/>
    <cellStyle name="Note 107 2 6 4" xfId="23074"/>
    <cellStyle name="Note 107 2 6 5" xfId="23075"/>
    <cellStyle name="Note 107 2 6 6" xfId="23076"/>
    <cellStyle name="Note 107 2 6 7" xfId="23077"/>
    <cellStyle name="Note 107 2 6 8" xfId="23078"/>
    <cellStyle name="Note 107 2 7" xfId="23079"/>
    <cellStyle name="Note 107 2 8" xfId="23080"/>
    <cellStyle name="Note 107 2 9" xfId="23081"/>
    <cellStyle name="Note 107 3" xfId="23082"/>
    <cellStyle name="Note 107 3 2" xfId="23083"/>
    <cellStyle name="Note 107 3 3" xfId="23084"/>
    <cellStyle name="Note 107 3 4" xfId="23085"/>
    <cellStyle name="Note 107 3 5" xfId="23086"/>
    <cellStyle name="Note 107 3 6" xfId="23087"/>
    <cellStyle name="Note 107 3 7" xfId="23088"/>
    <cellStyle name="Note 107 3 8" xfId="23089"/>
    <cellStyle name="Note 107 4" xfId="23090"/>
    <cellStyle name="Note 107 4 2" xfId="23091"/>
    <cellStyle name="Note 107 4 3" xfId="23092"/>
    <cellStyle name="Note 107 4 4" xfId="23093"/>
    <cellStyle name="Note 107 4 5" xfId="23094"/>
    <cellStyle name="Note 107 4 6" xfId="23095"/>
    <cellStyle name="Note 107 4 7" xfId="23096"/>
    <cellStyle name="Note 107 4 8" xfId="23097"/>
    <cellStyle name="Note 107 5" xfId="23098"/>
    <cellStyle name="Note 107 5 2" xfId="23099"/>
    <cellStyle name="Note 107 5 3" xfId="23100"/>
    <cellStyle name="Note 107 5 4" xfId="23101"/>
    <cellStyle name="Note 107 5 5" xfId="23102"/>
    <cellStyle name="Note 107 5 6" xfId="23103"/>
    <cellStyle name="Note 107 5 7" xfId="23104"/>
    <cellStyle name="Note 107 5 8" xfId="23105"/>
    <cellStyle name="Note 107 6" xfId="23106"/>
    <cellStyle name="Note 107 6 2" xfId="23107"/>
    <cellStyle name="Note 107 6 3" xfId="23108"/>
    <cellStyle name="Note 107 6 4" xfId="23109"/>
    <cellStyle name="Note 107 6 5" xfId="23110"/>
    <cellStyle name="Note 107 6 6" xfId="23111"/>
    <cellStyle name="Note 107 6 7" xfId="23112"/>
    <cellStyle name="Note 107 6 8" xfId="23113"/>
    <cellStyle name="Note 107 7" xfId="23114"/>
    <cellStyle name="Note 107 7 2" xfId="23115"/>
    <cellStyle name="Note 107 7 3" xfId="23116"/>
    <cellStyle name="Note 107 7 4" xfId="23117"/>
    <cellStyle name="Note 107 7 5" xfId="23118"/>
    <cellStyle name="Note 107 7 6" xfId="23119"/>
    <cellStyle name="Note 107 7 7" xfId="23120"/>
    <cellStyle name="Note 107 7 8" xfId="23121"/>
    <cellStyle name="Note 107 8" xfId="23122"/>
    <cellStyle name="Note 107 9" xfId="23123"/>
    <cellStyle name="Note 108" xfId="23124"/>
    <cellStyle name="Note 108 10" xfId="23125"/>
    <cellStyle name="Note 108 11" xfId="23126"/>
    <cellStyle name="Note 108 12" xfId="23127"/>
    <cellStyle name="Note 108 13" xfId="23128"/>
    <cellStyle name="Note 108 14" xfId="23129"/>
    <cellStyle name="Note 108 2" xfId="23130"/>
    <cellStyle name="Note 108 2 10" xfId="23131"/>
    <cellStyle name="Note 108 2 11" xfId="23132"/>
    <cellStyle name="Note 108 2 12" xfId="23133"/>
    <cellStyle name="Note 108 2 13" xfId="23134"/>
    <cellStyle name="Note 108 2 2" xfId="23135"/>
    <cellStyle name="Note 108 2 2 2" xfId="23136"/>
    <cellStyle name="Note 108 2 2 3" xfId="23137"/>
    <cellStyle name="Note 108 2 2 4" xfId="23138"/>
    <cellStyle name="Note 108 2 2 5" xfId="23139"/>
    <cellStyle name="Note 108 2 2 6" xfId="23140"/>
    <cellStyle name="Note 108 2 2 7" xfId="23141"/>
    <cellStyle name="Note 108 2 2 8" xfId="23142"/>
    <cellStyle name="Note 108 2 3" xfId="23143"/>
    <cellStyle name="Note 108 2 3 2" xfId="23144"/>
    <cellStyle name="Note 108 2 3 3" xfId="23145"/>
    <cellStyle name="Note 108 2 3 4" xfId="23146"/>
    <cellStyle name="Note 108 2 3 5" xfId="23147"/>
    <cellStyle name="Note 108 2 3 6" xfId="23148"/>
    <cellStyle name="Note 108 2 3 7" xfId="23149"/>
    <cellStyle name="Note 108 2 3 8" xfId="23150"/>
    <cellStyle name="Note 108 2 4" xfId="23151"/>
    <cellStyle name="Note 108 2 4 2" xfId="23152"/>
    <cellStyle name="Note 108 2 4 3" xfId="23153"/>
    <cellStyle name="Note 108 2 4 4" xfId="23154"/>
    <cellStyle name="Note 108 2 4 5" xfId="23155"/>
    <cellStyle name="Note 108 2 4 6" xfId="23156"/>
    <cellStyle name="Note 108 2 4 7" xfId="23157"/>
    <cellStyle name="Note 108 2 4 8" xfId="23158"/>
    <cellStyle name="Note 108 2 5" xfId="23159"/>
    <cellStyle name="Note 108 2 5 2" xfId="23160"/>
    <cellStyle name="Note 108 2 5 3" xfId="23161"/>
    <cellStyle name="Note 108 2 5 4" xfId="23162"/>
    <cellStyle name="Note 108 2 5 5" xfId="23163"/>
    <cellStyle name="Note 108 2 5 6" xfId="23164"/>
    <cellStyle name="Note 108 2 5 7" xfId="23165"/>
    <cellStyle name="Note 108 2 5 8" xfId="23166"/>
    <cellStyle name="Note 108 2 6" xfId="23167"/>
    <cellStyle name="Note 108 2 6 2" xfId="23168"/>
    <cellStyle name="Note 108 2 6 3" xfId="23169"/>
    <cellStyle name="Note 108 2 6 4" xfId="23170"/>
    <cellStyle name="Note 108 2 6 5" xfId="23171"/>
    <cellStyle name="Note 108 2 6 6" xfId="23172"/>
    <cellStyle name="Note 108 2 6 7" xfId="23173"/>
    <cellStyle name="Note 108 2 6 8" xfId="23174"/>
    <cellStyle name="Note 108 2 7" xfId="23175"/>
    <cellStyle name="Note 108 2 8" xfId="23176"/>
    <cellStyle name="Note 108 2 9" xfId="23177"/>
    <cellStyle name="Note 108 3" xfId="23178"/>
    <cellStyle name="Note 108 3 2" xfId="23179"/>
    <cellStyle name="Note 108 3 3" xfId="23180"/>
    <cellStyle name="Note 108 3 4" xfId="23181"/>
    <cellStyle name="Note 108 3 5" xfId="23182"/>
    <cellStyle name="Note 108 3 6" xfId="23183"/>
    <cellStyle name="Note 108 3 7" xfId="23184"/>
    <cellStyle name="Note 108 3 8" xfId="23185"/>
    <cellStyle name="Note 108 4" xfId="23186"/>
    <cellStyle name="Note 108 4 2" xfId="23187"/>
    <cellStyle name="Note 108 4 3" xfId="23188"/>
    <cellStyle name="Note 108 4 4" xfId="23189"/>
    <cellStyle name="Note 108 4 5" xfId="23190"/>
    <cellStyle name="Note 108 4 6" xfId="23191"/>
    <cellStyle name="Note 108 4 7" xfId="23192"/>
    <cellStyle name="Note 108 4 8" xfId="23193"/>
    <cellStyle name="Note 108 5" xfId="23194"/>
    <cellStyle name="Note 108 5 2" xfId="23195"/>
    <cellStyle name="Note 108 5 3" xfId="23196"/>
    <cellStyle name="Note 108 5 4" xfId="23197"/>
    <cellStyle name="Note 108 5 5" xfId="23198"/>
    <cellStyle name="Note 108 5 6" xfId="23199"/>
    <cellStyle name="Note 108 5 7" xfId="23200"/>
    <cellStyle name="Note 108 5 8" xfId="23201"/>
    <cellStyle name="Note 108 6" xfId="23202"/>
    <cellStyle name="Note 108 6 2" xfId="23203"/>
    <cellStyle name="Note 108 6 3" xfId="23204"/>
    <cellStyle name="Note 108 6 4" xfId="23205"/>
    <cellStyle name="Note 108 6 5" xfId="23206"/>
    <cellStyle name="Note 108 6 6" xfId="23207"/>
    <cellStyle name="Note 108 6 7" xfId="23208"/>
    <cellStyle name="Note 108 6 8" xfId="23209"/>
    <cellStyle name="Note 108 7" xfId="23210"/>
    <cellStyle name="Note 108 7 2" xfId="23211"/>
    <cellStyle name="Note 108 7 3" xfId="23212"/>
    <cellStyle name="Note 108 7 4" xfId="23213"/>
    <cellStyle name="Note 108 7 5" xfId="23214"/>
    <cellStyle name="Note 108 7 6" xfId="23215"/>
    <cellStyle name="Note 108 7 7" xfId="23216"/>
    <cellStyle name="Note 108 7 8" xfId="23217"/>
    <cellStyle name="Note 108 8" xfId="23218"/>
    <cellStyle name="Note 108 9" xfId="23219"/>
    <cellStyle name="Note 109" xfId="23220"/>
    <cellStyle name="Note 109 10" xfId="23221"/>
    <cellStyle name="Note 109 11" xfId="23222"/>
    <cellStyle name="Note 109 12" xfId="23223"/>
    <cellStyle name="Note 109 13" xfId="23224"/>
    <cellStyle name="Note 109 14" xfId="23225"/>
    <cellStyle name="Note 109 2" xfId="23226"/>
    <cellStyle name="Note 109 2 10" xfId="23227"/>
    <cellStyle name="Note 109 2 11" xfId="23228"/>
    <cellStyle name="Note 109 2 12" xfId="23229"/>
    <cellStyle name="Note 109 2 13" xfId="23230"/>
    <cellStyle name="Note 109 2 2" xfId="23231"/>
    <cellStyle name="Note 109 2 2 2" xfId="23232"/>
    <cellStyle name="Note 109 2 2 3" xfId="23233"/>
    <cellStyle name="Note 109 2 2 4" xfId="23234"/>
    <cellStyle name="Note 109 2 2 5" xfId="23235"/>
    <cellStyle name="Note 109 2 2 6" xfId="23236"/>
    <cellStyle name="Note 109 2 2 7" xfId="23237"/>
    <cellStyle name="Note 109 2 2 8" xfId="23238"/>
    <cellStyle name="Note 109 2 3" xfId="23239"/>
    <cellStyle name="Note 109 2 3 2" xfId="23240"/>
    <cellStyle name="Note 109 2 3 3" xfId="23241"/>
    <cellStyle name="Note 109 2 3 4" xfId="23242"/>
    <cellStyle name="Note 109 2 3 5" xfId="23243"/>
    <cellStyle name="Note 109 2 3 6" xfId="23244"/>
    <cellStyle name="Note 109 2 3 7" xfId="23245"/>
    <cellStyle name="Note 109 2 3 8" xfId="23246"/>
    <cellStyle name="Note 109 2 4" xfId="23247"/>
    <cellStyle name="Note 109 2 4 2" xfId="23248"/>
    <cellStyle name="Note 109 2 4 3" xfId="23249"/>
    <cellStyle name="Note 109 2 4 4" xfId="23250"/>
    <cellStyle name="Note 109 2 4 5" xfId="23251"/>
    <cellStyle name="Note 109 2 4 6" xfId="23252"/>
    <cellStyle name="Note 109 2 4 7" xfId="23253"/>
    <cellStyle name="Note 109 2 4 8" xfId="23254"/>
    <cellStyle name="Note 109 2 5" xfId="23255"/>
    <cellStyle name="Note 109 2 5 2" xfId="23256"/>
    <cellStyle name="Note 109 2 5 3" xfId="23257"/>
    <cellStyle name="Note 109 2 5 4" xfId="23258"/>
    <cellStyle name="Note 109 2 5 5" xfId="23259"/>
    <cellStyle name="Note 109 2 5 6" xfId="23260"/>
    <cellStyle name="Note 109 2 5 7" xfId="23261"/>
    <cellStyle name="Note 109 2 5 8" xfId="23262"/>
    <cellStyle name="Note 109 2 6" xfId="23263"/>
    <cellStyle name="Note 109 2 6 2" xfId="23264"/>
    <cellStyle name="Note 109 2 6 3" xfId="23265"/>
    <cellStyle name="Note 109 2 6 4" xfId="23266"/>
    <cellStyle name="Note 109 2 6 5" xfId="23267"/>
    <cellStyle name="Note 109 2 6 6" xfId="23268"/>
    <cellStyle name="Note 109 2 6 7" xfId="23269"/>
    <cellStyle name="Note 109 2 6 8" xfId="23270"/>
    <cellStyle name="Note 109 2 7" xfId="23271"/>
    <cellStyle name="Note 109 2 8" xfId="23272"/>
    <cellStyle name="Note 109 2 9" xfId="23273"/>
    <cellStyle name="Note 109 3" xfId="23274"/>
    <cellStyle name="Note 109 3 2" xfId="23275"/>
    <cellStyle name="Note 109 3 3" xfId="23276"/>
    <cellStyle name="Note 109 3 4" xfId="23277"/>
    <cellStyle name="Note 109 3 5" xfId="23278"/>
    <cellStyle name="Note 109 3 6" xfId="23279"/>
    <cellStyle name="Note 109 3 7" xfId="23280"/>
    <cellStyle name="Note 109 3 8" xfId="23281"/>
    <cellStyle name="Note 109 4" xfId="23282"/>
    <cellStyle name="Note 109 4 2" xfId="23283"/>
    <cellStyle name="Note 109 4 3" xfId="23284"/>
    <cellStyle name="Note 109 4 4" xfId="23285"/>
    <cellStyle name="Note 109 4 5" xfId="23286"/>
    <cellStyle name="Note 109 4 6" xfId="23287"/>
    <cellStyle name="Note 109 4 7" xfId="23288"/>
    <cellStyle name="Note 109 4 8" xfId="23289"/>
    <cellStyle name="Note 109 5" xfId="23290"/>
    <cellStyle name="Note 109 5 2" xfId="23291"/>
    <cellStyle name="Note 109 5 3" xfId="23292"/>
    <cellStyle name="Note 109 5 4" xfId="23293"/>
    <cellStyle name="Note 109 5 5" xfId="23294"/>
    <cellStyle name="Note 109 5 6" xfId="23295"/>
    <cellStyle name="Note 109 5 7" xfId="23296"/>
    <cellStyle name="Note 109 5 8" xfId="23297"/>
    <cellStyle name="Note 109 6" xfId="23298"/>
    <cellStyle name="Note 109 6 2" xfId="23299"/>
    <cellStyle name="Note 109 6 3" xfId="23300"/>
    <cellStyle name="Note 109 6 4" xfId="23301"/>
    <cellStyle name="Note 109 6 5" xfId="23302"/>
    <cellStyle name="Note 109 6 6" xfId="23303"/>
    <cellStyle name="Note 109 6 7" xfId="23304"/>
    <cellStyle name="Note 109 6 8" xfId="23305"/>
    <cellStyle name="Note 109 7" xfId="23306"/>
    <cellStyle name="Note 109 7 2" xfId="23307"/>
    <cellStyle name="Note 109 7 3" xfId="23308"/>
    <cellStyle name="Note 109 7 4" xfId="23309"/>
    <cellStyle name="Note 109 7 5" xfId="23310"/>
    <cellStyle name="Note 109 7 6" xfId="23311"/>
    <cellStyle name="Note 109 7 7" xfId="23312"/>
    <cellStyle name="Note 109 7 8" xfId="23313"/>
    <cellStyle name="Note 109 8" xfId="23314"/>
    <cellStyle name="Note 109 9" xfId="23315"/>
    <cellStyle name="Note 11" xfId="23316"/>
    <cellStyle name="Note 11 10" xfId="23317"/>
    <cellStyle name="Note 11 11" xfId="23318"/>
    <cellStyle name="Note 11 12" xfId="23319"/>
    <cellStyle name="Note 11 13" xfId="23320"/>
    <cellStyle name="Note 11 14" xfId="23321"/>
    <cellStyle name="Note 11 2" xfId="23322"/>
    <cellStyle name="Note 11 2 2" xfId="23323"/>
    <cellStyle name="Note 11 2 3" xfId="23324"/>
    <cellStyle name="Note 11 2 4" xfId="23325"/>
    <cellStyle name="Note 11 2 5" xfId="23326"/>
    <cellStyle name="Note 11 2 6" xfId="23327"/>
    <cellStyle name="Note 11 2 7" xfId="23328"/>
    <cellStyle name="Note 11 2 8" xfId="23329"/>
    <cellStyle name="Note 11 3" xfId="23330"/>
    <cellStyle name="Note 11 3 2" xfId="23331"/>
    <cellStyle name="Note 11 3 3" xfId="23332"/>
    <cellStyle name="Note 11 3 4" xfId="23333"/>
    <cellStyle name="Note 11 3 5" xfId="23334"/>
    <cellStyle name="Note 11 3 6" xfId="23335"/>
    <cellStyle name="Note 11 3 7" xfId="23336"/>
    <cellStyle name="Note 11 3 8" xfId="23337"/>
    <cellStyle name="Note 11 4" xfId="23338"/>
    <cellStyle name="Note 11 4 2" xfId="23339"/>
    <cellStyle name="Note 11 4 3" xfId="23340"/>
    <cellStyle name="Note 11 4 4" xfId="23341"/>
    <cellStyle name="Note 11 4 5" xfId="23342"/>
    <cellStyle name="Note 11 4 6" xfId="23343"/>
    <cellStyle name="Note 11 4 7" xfId="23344"/>
    <cellStyle name="Note 11 4 8" xfId="23345"/>
    <cellStyle name="Note 11 5" xfId="23346"/>
    <cellStyle name="Note 11 5 2" xfId="23347"/>
    <cellStyle name="Note 11 5 3" xfId="23348"/>
    <cellStyle name="Note 11 5 4" xfId="23349"/>
    <cellStyle name="Note 11 5 5" xfId="23350"/>
    <cellStyle name="Note 11 5 6" xfId="23351"/>
    <cellStyle name="Note 11 5 7" xfId="23352"/>
    <cellStyle name="Note 11 5 8" xfId="23353"/>
    <cellStyle name="Note 11 6" xfId="23354"/>
    <cellStyle name="Note 11 6 2" xfId="23355"/>
    <cellStyle name="Note 11 6 3" xfId="23356"/>
    <cellStyle name="Note 11 6 4" xfId="23357"/>
    <cellStyle name="Note 11 6 5" xfId="23358"/>
    <cellStyle name="Note 11 6 6" xfId="23359"/>
    <cellStyle name="Note 11 6 7" xfId="23360"/>
    <cellStyle name="Note 11 6 8" xfId="23361"/>
    <cellStyle name="Note 11 7" xfId="23362"/>
    <cellStyle name="Note 11 8" xfId="23363"/>
    <cellStyle name="Note 11 9" xfId="23364"/>
    <cellStyle name="Note 110" xfId="23365"/>
    <cellStyle name="Note 110 10" xfId="23366"/>
    <cellStyle name="Note 110 11" xfId="23367"/>
    <cellStyle name="Note 110 12" xfId="23368"/>
    <cellStyle name="Note 110 13" xfId="23369"/>
    <cellStyle name="Note 110 14" xfId="23370"/>
    <cellStyle name="Note 110 2" xfId="23371"/>
    <cellStyle name="Note 110 2 10" xfId="23372"/>
    <cellStyle name="Note 110 2 11" xfId="23373"/>
    <cellStyle name="Note 110 2 12" xfId="23374"/>
    <cellStyle name="Note 110 2 13" xfId="23375"/>
    <cellStyle name="Note 110 2 2" xfId="23376"/>
    <cellStyle name="Note 110 2 2 2" xfId="23377"/>
    <cellStyle name="Note 110 2 2 3" xfId="23378"/>
    <cellStyle name="Note 110 2 2 4" xfId="23379"/>
    <cellStyle name="Note 110 2 2 5" xfId="23380"/>
    <cellStyle name="Note 110 2 2 6" xfId="23381"/>
    <cellStyle name="Note 110 2 2 7" xfId="23382"/>
    <cellStyle name="Note 110 2 2 8" xfId="23383"/>
    <cellStyle name="Note 110 2 3" xfId="23384"/>
    <cellStyle name="Note 110 2 3 2" xfId="23385"/>
    <cellStyle name="Note 110 2 3 3" xfId="23386"/>
    <cellStyle name="Note 110 2 3 4" xfId="23387"/>
    <cellStyle name="Note 110 2 3 5" xfId="23388"/>
    <cellStyle name="Note 110 2 3 6" xfId="23389"/>
    <cellStyle name="Note 110 2 3 7" xfId="23390"/>
    <cellStyle name="Note 110 2 3 8" xfId="23391"/>
    <cellStyle name="Note 110 2 4" xfId="23392"/>
    <cellStyle name="Note 110 2 4 2" xfId="23393"/>
    <cellStyle name="Note 110 2 4 3" xfId="23394"/>
    <cellStyle name="Note 110 2 4 4" xfId="23395"/>
    <cellStyle name="Note 110 2 4 5" xfId="23396"/>
    <cellStyle name="Note 110 2 4 6" xfId="23397"/>
    <cellStyle name="Note 110 2 4 7" xfId="23398"/>
    <cellStyle name="Note 110 2 4 8" xfId="23399"/>
    <cellStyle name="Note 110 2 5" xfId="23400"/>
    <cellStyle name="Note 110 2 5 2" xfId="23401"/>
    <cellStyle name="Note 110 2 5 3" xfId="23402"/>
    <cellStyle name="Note 110 2 5 4" xfId="23403"/>
    <cellStyle name="Note 110 2 5 5" xfId="23404"/>
    <cellStyle name="Note 110 2 5 6" xfId="23405"/>
    <cellStyle name="Note 110 2 5 7" xfId="23406"/>
    <cellStyle name="Note 110 2 5 8" xfId="23407"/>
    <cellStyle name="Note 110 2 6" xfId="23408"/>
    <cellStyle name="Note 110 2 6 2" xfId="23409"/>
    <cellStyle name="Note 110 2 6 3" xfId="23410"/>
    <cellStyle name="Note 110 2 6 4" xfId="23411"/>
    <cellStyle name="Note 110 2 6 5" xfId="23412"/>
    <cellStyle name="Note 110 2 6 6" xfId="23413"/>
    <cellStyle name="Note 110 2 6 7" xfId="23414"/>
    <cellStyle name="Note 110 2 6 8" xfId="23415"/>
    <cellStyle name="Note 110 2 7" xfId="23416"/>
    <cellStyle name="Note 110 2 8" xfId="23417"/>
    <cellStyle name="Note 110 2 9" xfId="23418"/>
    <cellStyle name="Note 110 3" xfId="23419"/>
    <cellStyle name="Note 110 3 2" xfId="23420"/>
    <cellStyle name="Note 110 3 3" xfId="23421"/>
    <cellStyle name="Note 110 3 4" xfId="23422"/>
    <cellStyle name="Note 110 3 5" xfId="23423"/>
    <cellStyle name="Note 110 3 6" xfId="23424"/>
    <cellStyle name="Note 110 3 7" xfId="23425"/>
    <cellStyle name="Note 110 3 8" xfId="23426"/>
    <cellStyle name="Note 110 4" xfId="23427"/>
    <cellStyle name="Note 110 4 2" xfId="23428"/>
    <cellStyle name="Note 110 4 3" xfId="23429"/>
    <cellStyle name="Note 110 4 4" xfId="23430"/>
    <cellStyle name="Note 110 4 5" xfId="23431"/>
    <cellStyle name="Note 110 4 6" xfId="23432"/>
    <cellStyle name="Note 110 4 7" xfId="23433"/>
    <cellStyle name="Note 110 4 8" xfId="23434"/>
    <cellStyle name="Note 110 5" xfId="23435"/>
    <cellStyle name="Note 110 5 2" xfId="23436"/>
    <cellStyle name="Note 110 5 3" xfId="23437"/>
    <cellStyle name="Note 110 5 4" xfId="23438"/>
    <cellStyle name="Note 110 5 5" xfId="23439"/>
    <cellStyle name="Note 110 5 6" xfId="23440"/>
    <cellStyle name="Note 110 5 7" xfId="23441"/>
    <cellStyle name="Note 110 5 8" xfId="23442"/>
    <cellStyle name="Note 110 6" xfId="23443"/>
    <cellStyle name="Note 110 6 2" xfId="23444"/>
    <cellStyle name="Note 110 6 3" xfId="23445"/>
    <cellStyle name="Note 110 6 4" xfId="23446"/>
    <cellStyle name="Note 110 6 5" xfId="23447"/>
    <cellStyle name="Note 110 6 6" xfId="23448"/>
    <cellStyle name="Note 110 6 7" xfId="23449"/>
    <cellStyle name="Note 110 6 8" xfId="23450"/>
    <cellStyle name="Note 110 7" xfId="23451"/>
    <cellStyle name="Note 110 7 2" xfId="23452"/>
    <cellStyle name="Note 110 7 3" xfId="23453"/>
    <cellStyle name="Note 110 7 4" xfId="23454"/>
    <cellStyle name="Note 110 7 5" xfId="23455"/>
    <cellStyle name="Note 110 7 6" xfId="23456"/>
    <cellStyle name="Note 110 7 7" xfId="23457"/>
    <cellStyle name="Note 110 7 8" xfId="23458"/>
    <cellStyle name="Note 110 8" xfId="23459"/>
    <cellStyle name="Note 110 9" xfId="23460"/>
    <cellStyle name="Note 111" xfId="23461"/>
    <cellStyle name="Note 111 10" xfId="23462"/>
    <cellStyle name="Note 111 11" xfId="23463"/>
    <cellStyle name="Note 111 12" xfId="23464"/>
    <cellStyle name="Note 111 13" xfId="23465"/>
    <cellStyle name="Note 111 14" xfId="23466"/>
    <cellStyle name="Note 111 2" xfId="23467"/>
    <cellStyle name="Note 111 2 10" xfId="23468"/>
    <cellStyle name="Note 111 2 11" xfId="23469"/>
    <cellStyle name="Note 111 2 12" xfId="23470"/>
    <cellStyle name="Note 111 2 13" xfId="23471"/>
    <cellStyle name="Note 111 2 2" xfId="23472"/>
    <cellStyle name="Note 111 2 2 2" xfId="23473"/>
    <cellStyle name="Note 111 2 2 3" xfId="23474"/>
    <cellStyle name="Note 111 2 2 4" xfId="23475"/>
    <cellStyle name="Note 111 2 2 5" xfId="23476"/>
    <cellStyle name="Note 111 2 2 6" xfId="23477"/>
    <cellStyle name="Note 111 2 2 7" xfId="23478"/>
    <cellStyle name="Note 111 2 2 8" xfId="23479"/>
    <cellStyle name="Note 111 2 3" xfId="23480"/>
    <cellStyle name="Note 111 2 3 2" xfId="23481"/>
    <cellStyle name="Note 111 2 3 3" xfId="23482"/>
    <cellStyle name="Note 111 2 3 4" xfId="23483"/>
    <cellStyle name="Note 111 2 3 5" xfId="23484"/>
    <cellStyle name="Note 111 2 3 6" xfId="23485"/>
    <cellStyle name="Note 111 2 3 7" xfId="23486"/>
    <cellStyle name="Note 111 2 3 8" xfId="23487"/>
    <cellStyle name="Note 111 2 4" xfId="23488"/>
    <cellStyle name="Note 111 2 4 2" xfId="23489"/>
    <cellStyle name="Note 111 2 4 3" xfId="23490"/>
    <cellStyle name="Note 111 2 4 4" xfId="23491"/>
    <cellStyle name="Note 111 2 4 5" xfId="23492"/>
    <cellStyle name="Note 111 2 4 6" xfId="23493"/>
    <cellStyle name="Note 111 2 4 7" xfId="23494"/>
    <cellStyle name="Note 111 2 4 8" xfId="23495"/>
    <cellStyle name="Note 111 2 5" xfId="23496"/>
    <cellStyle name="Note 111 2 5 2" xfId="23497"/>
    <cellStyle name="Note 111 2 5 3" xfId="23498"/>
    <cellStyle name="Note 111 2 5 4" xfId="23499"/>
    <cellStyle name="Note 111 2 5 5" xfId="23500"/>
    <cellStyle name="Note 111 2 5 6" xfId="23501"/>
    <cellStyle name="Note 111 2 5 7" xfId="23502"/>
    <cellStyle name="Note 111 2 5 8" xfId="23503"/>
    <cellStyle name="Note 111 2 6" xfId="23504"/>
    <cellStyle name="Note 111 2 6 2" xfId="23505"/>
    <cellStyle name="Note 111 2 6 3" xfId="23506"/>
    <cellStyle name="Note 111 2 6 4" xfId="23507"/>
    <cellStyle name="Note 111 2 6 5" xfId="23508"/>
    <cellStyle name="Note 111 2 6 6" xfId="23509"/>
    <cellStyle name="Note 111 2 6 7" xfId="23510"/>
    <cellStyle name="Note 111 2 6 8" xfId="23511"/>
    <cellStyle name="Note 111 2 7" xfId="23512"/>
    <cellStyle name="Note 111 2 8" xfId="23513"/>
    <cellStyle name="Note 111 2 9" xfId="23514"/>
    <cellStyle name="Note 111 3" xfId="23515"/>
    <cellStyle name="Note 111 3 2" xfId="23516"/>
    <cellStyle name="Note 111 3 3" xfId="23517"/>
    <cellStyle name="Note 111 3 4" xfId="23518"/>
    <cellStyle name="Note 111 3 5" xfId="23519"/>
    <cellStyle name="Note 111 3 6" xfId="23520"/>
    <cellStyle name="Note 111 3 7" xfId="23521"/>
    <cellStyle name="Note 111 3 8" xfId="23522"/>
    <cellStyle name="Note 111 4" xfId="23523"/>
    <cellStyle name="Note 111 4 2" xfId="23524"/>
    <cellStyle name="Note 111 4 3" xfId="23525"/>
    <cellStyle name="Note 111 4 4" xfId="23526"/>
    <cellStyle name="Note 111 4 5" xfId="23527"/>
    <cellStyle name="Note 111 4 6" xfId="23528"/>
    <cellStyle name="Note 111 4 7" xfId="23529"/>
    <cellStyle name="Note 111 4 8" xfId="23530"/>
    <cellStyle name="Note 111 5" xfId="23531"/>
    <cellStyle name="Note 111 5 2" xfId="23532"/>
    <cellStyle name="Note 111 5 3" xfId="23533"/>
    <cellStyle name="Note 111 5 4" xfId="23534"/>
    <cellStyle name="Note 111 5 5" xfId="23535"/>
    <cellStyle name="Note 111 5 6" xfId="23536"/>
    <cellStyle name="Note 111 5 7" xfId="23537"/>
    <cellStyle name="Note 111 5 8" xfId="23538"/>
    <cellStyle name="Note 111 6" xfId="23539"/>
    <cellStyle name="Note 111 6 2" xfId="23540"/>
    <cellStyle name="Note 111 6 3" xfId="23541"/>
    <cellStyle name="Note 111 6 4" xfId="23542"/>
    <cellStyle name="Note 111 6 5" xfId="23543"/>
    <cellStyle name="Note 111 6 6" xfId="23544"/>
    <cellStyle name="Note 111 6 7" xfId="23545"/>
    <cellStyle name="Note 111 6 8" xfId="23546"/>
    <cellStyle name="Note 111 7" xfId="23547"/>
    <cellStyle name="Note 111 7 2" xfId="23548"/>
    <cellStyle name="Note 111 7 3" xfId="23549"/>
    <cellStyle name="Note 111 7 4" xfId="23550"/>
    <cellStyle name="Note 111 7 5" xfId="23551"/>
    <cellStyle name="Note 111 7 6" xfId="23552"/>
    <cellStyle name="Note 111 7 7" xfId="23553"/>
    <cellStyle name="Note 111 7 8" xfId="23554"/>
    <cellStyle name="Note 111 8" xfId="23555"/>
    <cellStyle name="Note 111 9" xfId="23556"/>
    <cellStyle name="Note 112" xfId="23557"/>
    <cellStyle name="Note 112 10" xfId="23558"/>
    <cellStyle name="Note 112 11" xfId="23559"/>
    <cellStyle name="Note 112 12" xfId="23560"/>
    <cellStyle name="Note 112 13" xfId="23561"/>
    <cellStyle name="Note 112 14" xfId="23562"/>
    <cellStyle name="Note 112 2" xfId="23563"/>
    <cellStyle name="Note 112 2 10" xfId="23564"/>
    <cellStyle name="Note 112 2 11" xfId="23565"/>
    <cellStyle name="Note 112 2 12" xfId="23566"/>
    <cellStyle name="Note 112 2 13" xfId="23567"/>
    <cellStyle name="Note 112 2 2" xfId="23568"/>
    <cellStyle name="Note 112 2 2 2" xfId="23569"/>
    <cellStyle name="Note 112 2 2 3" xfId="23570"/>
    <cellStyle name="Note 112 2 2 4" xfId="23571"/>
    <cellStyle name="Note 112 2 2 5" xfId="23572"/>
    <cellStyle name="Note 112 2 2 6" xfId="23573"/>
    <cellStyle name="Note 112 2 2 7" xfId="23574"/>
    <cellStyle name="Note 112 2 2 8" xfId="23575"/>
    <cellStyle name="Note 112 2 3" xfId="23576"/>
    <cellStyle name="Note 112 2 3 2" xfId="23577"/>
    <cellStyle name="Note 112 2 3 3" xfId="23578"/>
    <cellStyle name="Note 112 2 3 4" xfId="23579"/>
    <cellStyle name="Note 112 2 3 5" xfId="23580"/>
    <cellStyle name="Note 112 2 3 6" xfId="23581"/>
    <cellStyle name="Note 112 2 3 7" xfId="23582"/>
    <cellStyle name="Note 112 2 3 8" xfId="23583"/>
    <cellStyle name="Note 112 2 4" xfId="23584"/>
    <cellStyle name="Note 112 2 4 2" xfId="23585"/>
    <cellStyle name="Note 112 2 4 3" xfId="23586"/>
    <cellStyle name="Note 112 2 4 4" xfId="23587"/>
    <cellStyle name="Note 112 2 4 5" xfId="23588"/>
    <cellStyle name="Note 112 2 4 6" xfId="23589"/>
    <cellStyle name="Note 112 2 4 7" xfId="23590"/>
    <cellStyle name="Note 112 2 4 8" xfId="23591"/>
    <cellStyle name="Note 112 2 5" xfId="23592"/>
    <cellStyle name="Note 112 2 5 2" xfId="23593"/>
    <cellStyle name="Note 112 2 5 3" xfId="23594"/>
    <cellStyle name="Note 112 2 5 4" xfId="23595"/>
    <cellStyle name="Note 112 2 5 5" xfId="23596"/>
    <cellStyle name="Note 112 2 5 6" xfId="23597"/>
    <cellStyle name="Note 112 2 5 7" xfId="23598"/>
    <cellStyle name="Note 112 2 5 8" xfId="23599"/>
    <cellStyle name="Note 112 2 6" xfId="23600"/>
    <cellStyle name="Note 112 2 6 2" xfId="23601"/>
    <cellStyle name="Note 112 2 6 3" xfId="23602"/>
    <cellStyle name="Note 112 2 6 4" xfId="23603"/>
    <cellStyle name="Note 112 2 6 5" xfId="23604"/>
    <cellStyle name="Note 112 2 6 6" xfId="23605"/>
    <cellStyle name="Note 112 2 6 7" xfId="23606"/>
    <cellStyle name="Note 112 2 6 8" xfId="23607"/>
    <cellStyle name="Note 112 2 7" xfId="23608"/>
    <cellStyle name="Note 112 2 8" xfId="23609"/>
    <cellStyle name="Note 112 2 9" xfId="23610"/>
    <cellStyle name="Note 112 3" xfId="23611"/>
    <cellStyle name="Note 112 3 2" xfId="23612"/>
    <cellStyle name="Note 112 3 3" xfId="23613"/>
    <cellStyle name="Note 112 3 4" xfId="23614"/>
    <cellStyle name="Note 112 3 5" xfId="23615"/>
    <cellStyle name="Note 112 3 6" xfId="23616"/>
    <cellStyle name="Note 112 3 7" xfId="23617"/>
    <cellStyle name="Note 112 3 8" xfId="23618"/>
    <cellStyle name="Note 112 4" xfId="23619"/>
    <cellStyle name="Note 112 4 2" xfId="23620"/>
    <cellStyle name="Note 112 4 3" xfId="23621"/>
    <cellStyle name="Note 112 4 4" xfId="23622"/>
    <cellStyle name="Note 112 4 5" xfId="23623"/>
    <cellStyle name="Note 112 4 6" xfId="23624"/>
    <cellStyle name="Note 112 4 7" xfId="23625"/>
    <cellStyle name="Note 112 4 8" xfId="23626"/>
    <cellStyle name="Note 112 5" xfId="23627"/>
    <cellStyle name="Note 112 5 2" xfId="23628"/>
    <cellStyle name="Note 112 5 3" xfId="23629"/>
    <cellStyle name="Note 112 5 4" xfId="23630"/>
    <cellStyle name="Note 112 5 5" xfId="23631"/>
    <cellStyle name="Note 112 5 6" xfId="23632"/>
    <cellStyle name="Note 112 5 7" xfId="23633"/>
    <cellStyle name="Note 112 5 8" xfId="23634"/>
    <cellStyle name="Note 112 6" xfId="23635"/>
    <cellStyle name="Note 112 6 2" xfId="23636"/>
    <cellStyle name="Note 112 6 3" xfId="23637"/>
    <cellStyle name="Note 112 6 4" xfId="23638"/>
    <cellStyle name="Note 112 6 5" xfId="23639"/>
    <cellStyle name="Note 112 6 6" xfId="23640"/>
    <cellStyle name="Note 112 6 7" xfId="23641"/>
    <cellStyle name="Note 112 6 8" xfId="23642"/>
    <cellStyle name="Note 112 7" xfId="23643"/>
    <cellStyle name="Note 112 7 2" xfId="23644"/>
    <cellStyle name="Note 112 7 3" xfId="23645"/>
    <cellStyle name="Note 112 7 4" xfId="23646"/>
    <cellStyle name="Note 112 7 5" xfId="23647"/>
    <cellStyle name="Note 112 7 6" xfId="23648"/>
    <cellStyle name="Note 112 7 7" xfId="23649"/>
    <cellStyle name="Note 112 7 8" xfId="23650"/>
    <cellStyle name="Note 112 8" xfId="23651"/>
    <cellStyle name="Note 112 9" xfId="23652"/>
    <cellStyle name="Note 113" xfId="23653"/>
    <cellStyle name="Note 113 10" xfId="23654"/>
    <cellStyle name="Note 113 11" xfId="23655"/>
    <cellStyle name="Note 113 12" xfId="23656"/>
    <cellStyle name="Note 113 13" xfId="23657"/>
    <cellStyle name="Note 113 14" xfId="23658"/>
    <cellStyle name="Note 113 2" xfId="23659"/>
    <cellStyle name="Note 113 2 10" xfId="23660"/>
    <cellStyle name="Note 113 2 11" xfId="23661"/>
    <cellStyle name="Note 113 2 12" xfId="23662"/>
    <cellStyle name="Note 113 2 13" xfId="23663"/>
    <cellStyle name="Note 113 2 2" xfId="23664"/>
    <cellStyle name="Note 113 2 2 2" xfId="23665"/>
    <cellStyle name="Note 113 2 2 3" xfId="23666"/>
    <cellStyle name="Note 113 2 2 4" xfId="23667"/>
    <cellStyle name="Note 113 2 2 5" xfId="23668"/>
    <cellStyle name="Note 113 2 2 6" xfId="23669"/>
    <cellStyle name="Note 113 2 2 7" xfId="23670"/>
    <cellStyle name="Note 113 2 2 8" xfId="23671"/>
    <cellStyle name="Note 113 2 3" xfId="23672"/>
    <cellStyle name="Note 113 2 3 2" xfId="23673"/>
    <cellStyle name="Note 113 2 3 3" xfId="23674"/>
    <cellStyle name="Note 113 2 3 4" xfId="23675"/>
    <cellStyle name="Note 113 2 3 5" xfId="23676"/>
    <cellStyle name="Note 113 2 3 6" xfId="23677"/>
    <cellStyle name="Note 113 2 3 7" xfId="23678"/>
    <cellStyle name="Note 113 2 3 8" xfId="23679"/>
    <cellStyle name="Note 113 2 4" xfId="23680"/>
    <cellStyle name="Note 113 2 4 2" xfId="23681"/>
    <cellStyle name="Note 113 2 4 3" xfId="23682"/>
    <cellStyle name="Note 113 2 4 4" xfId="23683"/>
    <cellStyle name="Note 113 2 4 5" xfId="23684"/>
    <cellStyle name="Note 113 2 4 6" xfId="23685"/>
    <cellStyle name="Note 113 2 4 7" xfId="23686"/>
    <cellStyle name="Note 113 2 4 8" xfId="23687"/>
    <cellStyle name="Note 113 2 5" xfId="23688"/>
    <cellStyle name="Note 113 2 5 2" xfId="23689"/>
    <cellStyle name="Note 113 2 5 3" xfId="23690"/>
    <cellStyle name="Note 113 2 5 4" xfId="23691"/>
    <cellStyle name="Note 113 2 5 5" xfId="23692"/>
    <cellStyle name="Note 113 2 5 6" xfId="23693"/>
    <cellStyle name="Note 113 2 5 7" xfId="23694"/>
    <cellStyle name="Note 113 2 5 8" xfId="23695"/>
    <cellStyle name="Note 113 2 6" xfId="23696"/>
    <cellStyle name="Note 113 2 6 2" xfId="23697"/>
    <cellStyle name="Note 113 2 6 3" xfId="23698"/>
    <cellStyle name="Note 113 2 6 4" xfId="23699"/>
    <cellStyle name="Note 113 2 6 5" xfId="23700"/>
    <cellStyle name="Note 113 2 6 6" xfId="23701"/>
    <cellStyle name="Note 113 2 6 7" xfId="23702"/>
    <cellStyle name="Note 113 2 6 8" xfId="23703"/>
    <cellStyle name="Note 113 2 7" xfId="23704"/>
    <cellStyle name="Note 113 2 8" xfId="23705"/>
    <cellStyle name="Note 113 2 9" xfId="23706"/>
    <cellStyle name="Note 113 3" xfId="23707"/>
    <cellStyle name="Note 113 3 2" xfId="23708"/>
    <cellStyle name="Note 113 3 3" xfId="23709"/>
    <cellStyle name="Note 113 3 4" xfId="23710"/>
    <cellStyle name="Note 113 3 5" xfId="23711"/>
    <cellStyle name="Note 113 3 6" xfId="23712"/>
    <cellStyle name="Note 113 3 7" xfId="23713"/>
    <cellStyle name="Note 113 3 8" xfId="23714"/>
    <cellStyle name="Note 113 4" xfId="23715"/>
    <cellStyle name="Note 113 4 2" xfId="23716"/>
    <cellStyle name="Note 113 4 3" xfId="23717"/>
    <cellStyle name="Note 113 4 4" xfId="23718"/>
    <cellStyle name="Note 113 4 5" xfId="23719"/>
    <cellStyle name="Note 113 4 6" xfId="23720"/>
    <cellStyle name="Note 113 4 7" xfId="23721"/>
    <cellStyle name="Note 113 4 8" xfId="23722"/>
    <cellStyle name="Note 113 5" xfId="23723"/>
    <cellStyle name="Note 113 5 2" xfId="23724"/>
    <cellStyle name="Note 113 5 3" xfId="23725"/>
    <cellStyle name="Note 113 5 4" xfId="23726"/>
    <cellStyle name="Note 113 5 5" xfId="23727"/>
    <cellStyle name="Note 113 5 6" xfId="23728"/>
    <cellStyle name="Note 113 5 7" xfId="23729"/>
    <cellStyle name="Note 113 5 8" xfId="23730"/>
    <cellStyle name="Note 113 6" xfId="23731"/>
    <cellStyle name="Note 113 6 2" xfId="23732"/>
    <cellStyle name="Note 113 6 3" xfId="23733"/>
    <cellStyle name="Note 113 6 4" xfId="23734"/>
    <cellStyle name="Note 113 6 5" xfId="23735"/>
    <cellStyle name="Note 113 6 6" xfId="23736"/>
    <cellStyle name="Note 113 6 7" xfId="23737"/>
    <cellStyle name="Note 113 6 8" xfId="23738"/>
    <cellStyle name="Note 113 7" xfId="23739"/>
    <cellStyle name="Note 113 7 2" xfId="23740"/>
    <cellStyle name="Note 113 7 3" xfId="23741"/>
    <cellStyle name="Note 113 7 4" xfId="23742"/>
    <cellStyle name="Note 113 7 5" xfId="23743"/>
    <cellStyle name="Note 113 7 6" xfId="23744"/>
    <cellStyle name="Note 113 7 7" xfId="23745"/>
    <cellStyle name="Note 113 7 8" xfId="23746"/>
    <cellStyle name="Note 113 8" xfId="23747"/>
    <cellStyle name="Note 113 9" xfId="23748"/>
    <cellStyle name="Note 114" xfId="23749"/>
    <cellStyle name="Note 114 10" xfId="23750"/>
    <cellStyle name="Note 114 11" xfId="23751"/>
    <cellStyle name="Note 114 12" xfId="23752"/>
    <cellStyle name="Note 114 13" xfId="23753"/>
    <cellStyle name="Note 114 14" xfId="23754"/>
    <cellStyle name="Note 114 2" xfId="23755"/>
    <cellStyle name="Note 114 2 10" xfId="23756"/>
    <cellStyle name="Note 114 2 11" xfId="23757"/>
    <cellStyle name="Note 114 2 12" xfId="23758"/>
    <cellStyle name="Note 114 2 13" xfId="23759"/>
    <cellStyle name="Note 114 2 2" xfId="23760"/>
    <cellStyle name="Note 114 2 2 2" xfId="23761"/>
    <cellStyle name="Note 114 2 2 3" xfId="23762"/>
    <cellStyle name="Note 114 2 2 4" xfId="23763"/>
    <cellStyle name="Note 114 2 2 5" xfId="23764"/>
    <cellStyle name="Note 114 2 2 6" xfId="23765"/>
    <cellStyle name="Note 114 2 2 7" xfId="23766"/>
    <cellStyle name="Note 114 2 2 8" xfId="23767"/>
    <cellStyle name="Note 114 2 3" xfId="23768"/>
    <cellStyle name="Note 114 2 3 2" xfId="23769"/>
    <cellStyle name="Note 114 2 3 3" xfId="23770"/>
    <cellStyle name="Note 114 2 3 4" xfId="23771"/>
    <cellStyle name="Note 114 2 3 5" xfId="23772"/>
    <cellStyle name="Note 114 2 3 6" xfId="23773"/>
    <cellStyle name="Note 114 2 3 7" xfId="23774"/>
    <cellStyle name="Note 114 2 3 8" xfId="23775"/>
    <cellStyle name="Note 114 2 4" xfId="23776"/>
    <cellStyle name="Note 114 2 4 2" xfId="23777"/>
    <cellStyle name="Note 114 2 4 3" xfId="23778"/>
    <cellStyle name="Note 114 2 4 4" xfId="23779"/>
    <cellStyle name="Note 114 2 4 5" xfId="23780"/>
    <cellStyle name="Note 114 2 4 6" xfId="23781"/>
    <cellStyle name="Note 114 2 4 7" xfId="23782"/>
    <cellStyle name="Note 114 2 4 8" xfId="23783"/>
    <cellStyle name="Note 114 2 5" xfId="23784"/>
    <cellStyle name="Note 114 2 5 2" xfId="23785"/>
    <cellStyle name="Note 114 2 5 3" xfId="23786"/>
    <cellStyle name="Note 114 2 5 4" xfId="23787"/>
    <cellStyle name="Note 114 2 5 5" xfId="23788"/>
    <cellStyle name="Note 114 2 5 6" xfId="23789"/>
    <cellStyle name="Note 114 2 5 7" xfId="23790"/>
    <cellStyle name="Note 114 2 5 8" xfId="23791"/>
    <cellStyle name="Note 114 2 6" xfId="23792"/>
    <cellStyle name="Note 114 2 6 2" xfId="23793"/>
    <cellStyle name="Note 114 2 6 3" xfId="23794"/>
    <cellStyle name="Note 114 2 6 4" xfId="23795"/>
    <cellStyle name="Note 114 2 6 5" xfId="23796"/>
    <cellStyle name="Note 114 2 6 6" xfId="23797"/>
    <cellStyle name="Note 114 2 6 7" xfId="23798"/>
    <cellStyle name="Note 114 2 6 8" xfId="23799"/>
    <cellStyle name="Note 114 2 7" xfId="23800"/>
    <cellStyle name="Note 114 2 8" xfId="23801"/>
    <cellStyle name="Note 114 2 9" xfId="23802"/>
    <cellStyle name="Note 114 3" xfId="23803"/>
    <cellStyle name="Note 114 3 2" xfId="23804"/>
    <cellStyle name="Note 114 3 3" xfId="23805"/>
    <cellStyle name="Note 114 3 4" xfId="23806"/>
    <cellStyle name="Note 114 3 5" xfId="23807"/>
    <cellStyle name="Note 114 3 6" xfId="23808"/>
    <cellStyle name="Note 114 3 7" xfId="23809"/>
    <cellStyle name="Note 114 3 8" xfId="23810"/>
    <cellStyle name="Note 114 4" xfId="23811"/>
    <cellStyle name="Note 114 4 2" xfId="23812"/>
    <cellStyle name="Note 114 4 3" xfId="23813"/>
    <cellStyle name="Note 114 4 4" xfId="23814"/>
    <cellStyle name="Note 114 4 5" xfId="23815"/>
    <cellStyle name="Note 114 4 6" xfId="23816"/>
    <cellStyle name="Note 114 4 7" xfId="23817"/>
    <cellStyle name="Note 114 4 8" xfId="23818"/>
    <cellStyle name="Note 114 5" xfId="23819"/>
    <cellStyle name="Note 114 5 2" xfId="23820"/>
    <cellStyle name="Note 114 5 3" xfId="23821"/>
    <cellStyle name="Note 114 5 4" xfId="23822"/>
    <cellStyle name="Note 114 5 5" xfId="23823"/>
    <cellStyle name="Note 114 5 6" xfId="23824"/>
    <cellStyle name="Note 114 5 7" xfId="23825"/>
    <cellStyle name="Note 114 5 8" xfId="23826"/>
    <cellStyle name="Note 114 6" xfId="23827"/>
    <cellStyle name="Note 114 6 2" xfId="23828"/>
    <cellStyle name="Note 114 6 3" xfId="23829"/>
    <cellStyle name="Note 114 6 4" xfId="23830"/>
    <cellStyle name="Note 114 6 5" xfId="23831"/>
    <cellStyle name="Note 114 6 6" xfId="23832"/>
    <cellStyle name="Note 114 6 7" xfId="23833"/>
    <cellStyle name="Note 114 6 8" xfId="23834"/>
    <cellStyle name="Note 114 7" xfId="23835"/>
    <cellStyle name="Note 114 7 2" xfId="23836"/>
    <cellStyle name="Note 114 7 3" xfId="23837"/>
    <cellStyle name="Note 114 7 4" xfId="23838"/>
    <cellStyle name="Note 114 7 5" xfId="23839"/>
    <cellStyle name="Note 114 7 6" xfId="23840"/>
    <cellStyle name="Note 114 7 7" xfId="23841"/>
    <cellStyle name="Note 114 7 8" xfId="23842"/>
    <cellStyle name="Note 114 8" xfId="23843"/>
    <cellStyle name="Note 114 9" xfId="23844"/>
    <cellStyle name="Note 115" xfId="23845"/>
    <cellStyle name="Note 115 10" xfId="23846"/>
    <cellStyle name="Note 115 11" xfId="23847"/>
    <cellStyle name="Note 115 12" xfId="23848"/>
    <cellStyle name="Note 115 13" xfId="23849"/>
    <cellStyle name="Note 115 14" xfId="23850"/>
    <cellStyle name="Note 115 2" xfId="23851"/>
    <cellStyle name="Note 115 2 10" xfId="23852"/>
    <cellStyle name="Note 115 2 11" xfId="23853"/>
    <cellStyle name="Note 115 2 12" xfId="23854"/>
    <cellStyle name="Note 115 2 13" xfId="23855"/>
    <cellStyle name="Note 115 2 2" xfId="23856"/>
    <cellStyle name="Note 115 2 2 2" xfId="23857"/>
    <cellStyle name="Note 115 2 2 3" xfId="23858"/>
    <cellStyle name="Note 115 2 2 4" xfId="23859"/>
    <cellStyle name="Note 115 2 2 5" xfId="23860"/>
    <cellStyle name="Note 115 2 2 6" xfId="23861"/>
    <cellStyle name="Note 115 2 2 7" xfId="23862"/>
    <cellStyle name="Note 115 2 2 8" xfId="23863"/>
    <cellStyle name="Note 115 2 3" xfId="23864"/>
    <cellStyle name="Note 115 2 3 2" xfId="23865"/>
    <cellStyle name="Note 115 2 3 3" xfId="23866"/>
    <cellStyle name="Note 115 2 3 4" xfId="23867"/>
    <cellStyle name="Note 115 2 3 5" xfId="23868"/>
    <cellStyle name="Note 115 2 3 6" xfId="23869"/>
    <cellStyle name="Note 115 2 3 7" xfId="23870"/>
    <cellStyle name="Note 115 2 3 8" xfId="23871"/>
    <cellStyle name="Note 115 2 4" xfId="23872"/>
    <cellStyle name="Note 115 2 4 2" xfId="23873"/>
    <cellStyle name="Note 115 2 4 3" xfId="23874"/>
    <cellStyle name="Note 115 2 4 4" xfId="23875"/>
    <cellStyle name="Note 115 2 4 5" xfId="23876"/>
    <cellStyle name="Note 115 2 4 6" xfId="23877"/>
    <cellStyle name="Note 115 2 4 7" xfId="23878"/>
    <cellStyle name="Note 115 2 4 8" xfId="23879"/>
    <cellStyle name="Note 115 2 5" xfId="23880"/>
    <cellStyle name="Note 115 2 5 2" xfId="23881"/>
    <cellStyle name="Note 115 2 5 3" xfId="23882"/>
    <cellStyle name="Note 115 2 5 4" xfId="23883"/>
    <cellStyle name="Note 115 2 5 5" xfId="23884"/>
    <cellStyle name="Note 115 2 5 6" xfId="23885"/>
    <cellStyle name="Note 115 2 5 7" xfId="23886"/>
    <cellStyle name="Note 115 2 5 8" xfId="23887"/>
    <cellStyle name="Note 115 2 6" xfId="23888"/>
    <cellStyle name="Note 115 2 6 2" xfId="23889"/>
    <cellStyle name="Note 115 2 6 3" xfId="23890"/>
    <cellStyle name="Note 115 2 6 4" xfId="23891"/>
    <cellStyle name="Note 115 2 6 5" xfId="23892"/>
    <cellStyle name="Note 115 2 6 6" xfId="23893"/>
    <cellStyle name="Note 115 2 6 7" xfId="23894"/>
    <cellStyle name="Note 115 2 6 8" xfId="23895"/>
    <cellStyle name="Note 115 2 7" xfId="23896"/>
    <cellStyle name="Note 115 2 8" xfId="23897"/>
    <cellStyle name="Note 115 2 9" xfId="23898"/>
    <cellStyle name="Note 115 3" xfId="23899"/>
    <cellStyle name="Note 115 3 2" xfId="23900"/>
    <cellStyle name="Note 115 3 3" xfId="23901"/>
    <cellStyle name="Note 115 3 4" xfId="23902"/>
    <cellStyle name="Note 115 3 5" xfId="23903"/>
    <cellStyle name="Note 115 3 6" xfId="23904"/>
    <cellStyle name="Note 115 3 7" xfId="23905"/>
    <cellStyle name="Note 115 3 8" xfId="23906"/>
    <cellStyle name="Note 115 4" xfId="23907"/>
    <cellStyle name="Note 115 4 2" xfId="23908"/>
    <cellStyle name="Note 115 4 3" xfId="23909"/>
    <cellStyle name="Note 115 4 4" xfId="23910"/>
    <cellStyle name="Note 115 4 5" xfId="23911"/>
    <cellStyle name="Note 115 4 6" xfId="23912"/>
    <cellStyle name="Note 115 4 7" xfId="23913"/>
    <cellStyle name="Note 115 4 8" xfId="23914"/>
    <cellStyle name="Note 115 5" xfId="23915"/>
    <cellStyle name="Note 115 5 2" xfId="23916"/>
    <cellStyle name="Note 115 5 3" xfId="23917"/>
    <cellStyle name="Note 115 5 4" xfId="23918"/>
    <cellStyle name="Note 115 5 5" xfId="23919"/>
    <cellStyle name="Note 115 5 6" xfId="23920"/>
    <cellStyle name="Note 115 5 7" xfId="23921"/>
    <cellStyle name="Note 115 5 8" xfId="23922"/>
    <cellStyle name="Note 115 6" xfId="23923"/>
    <cellStyle name="Note 115 6 2" xfId="23924"/>
    <cellStyle name="Note 115 6 3" xfId="23925"/>
    <cellStyle name="Note 115 6 4" xfId="23926"/>
    <cellStyle name="Note 115 6 5" xfId="23927"/>
    <cellStyle name="Note 115 6 6" xfId="23928"/>
    <cellStyle name="Note 115 6 7" xfId="23929"/>
    <cellStyle name="Note 115 6 8" xfId="23930"/>
    <cellStyle name="Note 115 7" xfId="23931"/>
    <cellStyle name="Note 115 7 2" xfId="23932"/>
    <cellStyle name="Note 115 7 3" xfId="23933"/>
    <cellStyle name="Note 115 7 4" xfId="23934"/>
    <cellStyle name="Note 115 7 5" xfId="23935"/>
    <cellStyle name="Note 115 7 6" xfId="23936"/>
    <cellStyle name="Note 115 7 7" xfId="23937"/>
    <cellStyle name="Note 115 7 8" xfId="23938"/>
    <cellStyle name="Note 115 8" xfId="23939"/>
    <cellStyle name="Note 115 9" xfId="23940"/>
    <cellStyle name="Note 116" xfId="23941"/>
    <cellStyle name="Note 116 10" xfId="23942"/>
    <cellStyle name="Note 116 11" xfId="23943"/>
    <cellStyle name="Note 116 12" xfId="23944"/>
    <cellStyle name="Note 116 13" xfId="23945"/>
    <cellStyle name="Note 116 14" xfId="23946"/>
    <cellStyle name="Note 116 2" xfId="23947"/>
    <cellStyle name="Note 116 2 10" xfId="23948"/>
    <cellStyle name="Note 116 2 11" xfId="23949"/>
    <cellStyle name="Note 116 2 12" xfId="23950"/>
    <cellStyle name="Note 116 2 13" xfId="23951"/>
    <cellStyle name="Note 116 2 2" xfId="23952"/>
    <cellStyle name="Note 116 2 2 2" xfId="23953"/>
    <cellStyle name="Note 116 2 2 3" xfId="23954"/>
    <cellStyle name="Note 116 2 2 4" xfId="23955"/>
    <cellStyle name="Note 116 2 2 5" xfId="23956"/>
    <cellStyle name="Note 116 2 2 6" xfId="23957"/>
    <cellStyle name="Note 116 2 2 7" xfId="23958"/>
    <cellStyle name="Note 116 2 2 8" xfId="23959"/>
    <cellStyle name="Note 116 2 3" xfId="23960"/>
    <cellStyle name="Note 116 2 3 2" xfId="23961"/>
    <cellStyle name="Note 116 2 3 3" xfId="23962"/>
    <cellStyle name="Note 116 2 3 4" xfId="23963"/>
    <cellStyle name="Note 116 2 3 5" xfId="23964"/>
    <cellStyle name="Note 116 2 3 6" xfId="23965"/>
    <cellStyle name="Note 116 2 3 7" xfId="23966"/>
    <cellStyle name="Note 116 2 3 8" xfId="23967"/>
    <cellStyle name="Note 116 2 4" xfId="23968"/>
    <cellStyle name="Note 116 2 4 2" xfId="23969"/>
    <cellStyle name="Note 116 2 4 3" xfId="23970"/>
    <cellStyle name="Note 116 2 4 4" xfId="23971"/>
    <cellStyle name="Note 116 2 4 5" xfId="23972"/>
    <cellStyle name="Note 116 2 4 6" xfId="23973"/>
    <cellStyle name="Note 116 2 4 7" xfId="23974"/>
    <cellStyle name="Note 116 2 4 8" xfId="23975"/>
    <cellStyle name="Note 116 2 5" xfId="23976"/>
    <cellStyle name="Note 116 2 5 2" xfId="23977"/>
    <cellStyle name="Note 116 2 5 3" xfId="23978"/>
    <cellStyle name="Note 116 2 5 4" xfId="23979"/>
    <cellStyle name="Note 116 2 5 5" xfId="23980"/>
    <cellStyle name="Note 116 2 5 6" xfId="23981"/>
    <cellStyle name="Note 116 2 5 7" xfId="23982"/>
    <cellStyle name="Note 116 2 5 8" xfId="23983"/>
    <cellStyle name="Note 116 2 6" xfId="23984"/>
    <cellStyle name="Note 116 2 6 2" xfId="23985"/>
    <cellStyle name="Note 116 2 6 3" xfId="23986"/>
    <cellStyle name="Note 116 2 6 4" xfId="23987"/>
    <cellStyle name="Note 116 2 6 5" xfId="23988"/>
    <cellStyle name="Note 116 2 6 6" xfId="23989"/>
    <cellStyle name="Note 116 2 6 7" xfId="23990"/>
    <cellStyle name="Note 116 2 6 8" xfId="23991"/>
    <cellStyle name="Note 116 2 7" xfId="23992"/>
    <cellStyle name="Note 116 2 8" xfId="23993"/>
    <cellStyle name="Note 116 2 9" xfId="23994"/>
    <cellStyle name="Note 116 3" xfId="23995"/>
    <cellStyle name="Note 116 3 2" xfId="23996"/>
    <cellStyle name="Note 116 3 3" xfId="23997"/>
    <cellStyle name="Note 116 3 4" xfId="23998"/>
    <cellStyle name="Note 116 3 5" xfId="23999"/>
    <cellStyle name="Note 116 3 6" xfId="24000"/>
    <cellStyle name="Note 116 3 7" xfId="24001"/>
    <cellStyle name="Note 116 3 8" xfId="24002"/>
    <cellStyle name="Note 116 4" xfId="24003"/>
    <cellStyle name="Note 116 4 2" xfId="24004"/>
    <cellStyle name="Note 116 4 3" xfId="24005"/>
    <cellStyle name="Note 116 4 4" xfId="24006"/>
    <cellStyle name="Note 116 4 5" xfId="24007"/>
    <cellStyle name="Note 116 4 6" xfId="24008"/>
    <cellStyle name="Note 116 4 7" xfId="24009"/>
    <cellStyle name="Note 116 4 8" xfId="24010"/>
    <cellStyle name="Note 116 5" xfId="24011"/>
    <cellStyle name="Note 116 5 2" xfId="24012"/>
    <cellStyle name="Note 116 5 3" xfId="24013"/>
    <cellStyle name="Note 116 5 4" xfId="24014"/>
    <cellStyle name="Note 116 5 5" xfId="24015"/>
    <cellStyle name="Note 116 5 6" xfId="24016"/>
    <cellStyle name="Note 116 5 7" xfId="24017"/>
    <cellStyle name="Note 116 5 8" xfId="24018"/>
    <cellStyle name="Note 116 6" xfId="24019"/>
    <cellStyle name="Note 116 6 2" xfId="24020"/>
    <cellStyle name="Note 116 6 3" xfId="24021"/>
    <cellStyle name="Note 116 6 4" xfId="24022"/>
    <cellStyle name="Note 116 6 5" xfId="24023"/>
    <cellStyle name="Note 116 6 6" xfId="24024"/>
    <cellStyle name="Note 116 6 7" xfId="24025"/>
    <cellStyle name="Note 116 6 8" xfId="24026"/>
    <cellStyle name="Note 116 7" xfId="24027"/>
    <cellStyle name="Note 116 7 2" xfId="24028"/>
    <cellStyle name="Note 116 7 3" xfId="24029"/>
    <cellStyle name="Note 116 7 4" xfId="24030"/>
    <cellStyle name="Note 116 7 5" xfId="24031"/>
    <cellStyle name="Note 116 7 6" xfId="24032"/>
    <cellStyle name="Note 116 7 7" xfId="24033"/>
    <cellStyle name="Note 116 7 8" xfId="24034"/>
    <cellStyle name="Note 116 8" xfId="24035"/>
    <cellStyle name="Note 116 9" xfId="24036"/>
    <cellStyle name="Note 117" xfId="24037"/>
    <cellStyle name="Note 117 10" xfId="24038"/>
    <cellStyle name="Note 117 11" xfId="24039"/>
    <cellStyle name="Note 117 12" xfId="24040"/>
    <cellStyle name="Note 117 13" xfId="24041"/>
    <cellStyle name="Note 117 14" xfId="24042"/>
    <cellStyle name="Note 117 2" xfId="24043"/>
    <cellStyle name="Note 117 2 10" xfId="24044"/>
    <cellStyle name="Note 117 2 11" xfId="24045"/>
    <cellStyle name="Note 117 2 12" xfId="24046"/>
    <cellStyle name="Note 117 2 13" xfId="24047"/>
    <cellStyle name="Note 117 2 2" xfId="24048"/>
    <cellStyle name="Note 117 2 2 2" xfId="24049"/>
    <cellStyle name="Note 117 2 2 3" xfId="24050"/>
    <cellStyle name="Note 117 2 2 4" xfId="24051"/>
    <cellStyle name="Note 117 2 2 5" xfId="24052"/>
    <cellStyle name="Note 117 2 2 6" xfId="24053"/>
    <cellStyle name="Note 117 2 2 7" xfId="24054"/>
    <cellStyle name="Note 117 2 2 8" xfId="24055"/>
    <cellStyle name="Note 117 2 3" xfId="24056"/>
    <cellStyle name="Note 117 2 3 2" xfId="24057"/>
    <cellStyle name="Note 117 2 3 3" xfId="24058"/>
    <cellStyle name="Note 117 2 3 4" xfId="24059"/>
    <cellStyle name="Note 117 2 3 5" xfId="24060"/>
    <cellStyle name="Note 117 2 3 6" xfId="24061"/>
    <cellStyle name="Note 117 2 3 7" xfId="24062"/>
    <cellStyle name="Note 117 2 3 8" xfId="24063"/>
    <cellStyle name="Note 117 2 4" xfId="24064"/>
    <cellStyle name="Note 117 2 4 2" xfId="24065"/>
    <cellStyle name="Note 117 2 4 3" xfId="24066"/>
    <cellStyle name="Note 117 2 4 4" xfId="24067"/>
    <cellStyle name="Note 117 2 4 5" xfId="24068"/>
    <cellStyle name="Note 117 2 4 6" xfId="24069"/>
    <cellStyle name="Note 117 2 4 7" xfId="24070"/>
    <cellStyle name="Note 117 2 4 8" xfId="24071"/>
    <cellStyle name="Note 117 2 5" xfId="24072"/>
    <cellStyle name="Note 117 2 5 2" xfId="24073"/>
    <cellStyle name="Note 117 2 5 3" xfId="24074"/>
    <cellStyle name="Note 117 2 5 4" xfId="24075"/>
    <cellStyle name="Note 117 2 5 5" xfId="24076"/>
    <cellStyle name="Note 117 2 5 6" xfId="24077"/>
    <cellStyle name="Note 117 2 5 7" xfId="24078"/>
    <cellStyle name="Note 117 2 5 8" xfId="24079"/>
    <cellStyle name="Note 117 2 6" xfId="24080"/>
    <cellStyle name="Note 117 2 6 2" xfId="24081"/>
    <cellStyle name="Note 117 2 6 3" xfId="24082"/>
    <cellStyle name="Note 117 2 6 4" xfId="24083"/>
    <cellStyle name="Note 117 2 6 5" xfId="24084"/>
    <cellStyle name="Note 117 2 6 6" xfId="24085"/>
    <cellStyle name="Note 117 2 6 7" xfId="24086"/>
    <cellStyle name="Note 117 2 6 8" xfId="24087"/>
    <cellStyle name="Note 117 2 7" xfId="24088"/>
    <cellStyle name="Note 117 2 8" xfId="24089"/>
    <cellStyle name="Note 117 2 9" xfId="24090"/>
    <cellStyle name="Note 117 3" xfId="24091"/>
    <cellStyle name="Note 117 3 2" xfId="24092"/>
    <cellStyle name="Note 117 3 3" xfId="24093"/>
    <cellStyle name="Note 117 3 4" xfId="24094"/>
    <cellStyle name="Note 117 3 5" xfId="24095"/>
    <cellStyle name="Note 117 3 6" xfId="24096"/>
    <cellStyle name="Note 117 3 7" xfId="24097"/>
    <cellStyle name="Note 117 3 8" xfId="24098"/>
    <cellStyle name="Note 117 4" xfId="24099"/>
    <cellStyle name="Note 117 4 2" xfId="24100"/>
    <cellStyle name="Note 117 4 3" xfId="24101"/>
    <cellStyle name="Note 117 4 4" xfId="24102"/>
    <cellStyle name="Note 117 4 5" xfId="24103"/>
    <cellStyle name="Note 117 4 6" xfId="24104"/>
    <cellStyle name="Note 117 4 7" xfId="24105"/>
    <cellStyle name="Note 117 4 8" xfId="24106"/>
    <cellStyle name="Note 117 5" xfId="24107"/>
    <cellStyle name="Note 117 5 2" xfId="24108"/>
    <cellStyle name="Note 117 5 3" xfId="24109"/>
    <cellStyle name="Note 117 5 4" xfId="24110"/>
    <cellStyle name="Note 117 5 5" xfId="24111"/>
    <cellStyle name="Note 117 5 6" xfId="24112"/>
    <cellStyle name="Note 117 5 7" xfId="24113"/>
    <cellStyle name="Note 117 5 8" xfId="24114"/>
    <cellStyle name="Note 117 6" xfId="24115"/>
    <cellStyle name="Note 117 6 2" xfId="24116"/>
    <cellStyle name="Note 117 6 3" xfId="24117"/>
    <cellStyle name="Note 117 6 4" xfId="24118"/>
    <cellStyle name="Note 117 6 5" xfId="24119"/>
    <cellStyle name="Note 117 6 6" xfId="24120"/>
    <cellStyle name="Note 117 6 7" xfId="24121"/>
    <cellStyle name="Note 117 6 8" xfId="24122"/>
    <cellStyle name="Note 117 7" xfId="24123"/>
    <cellStyle name="Note 117 7 2" xfId="24124"/>
    <cellStyle name="Note 117 7 3" xfId="24125"/>
    <cellStyle name="Note 117 7 4" xfId="24126"/>
    <cellStyle name="Note 117 7 5" xfId="24127"/>
    <cellStyle name="Note 117 7 6" xfId="24128"/>
    <cellStyle name="Note 117 7 7" xfId="24129"/>
    <cellStyle name="Note 117 7 8" xfId="24130"/>
    <cellStyle name="Note 117 8" xfId="24131"/>
    <cellStyle name="Note 117 9" xfId="24132"/>
    <cellStyle name="Note 118" xfId="24133"/>
    <cellStyle name="Note 118 10" xfId="24134"/>
    <cellStyle name="Note 118 11" xfId="24135"/>
    <cellStyle name="Note 118 12" xfId="24136"/>
    <cellStyle name="Note 118 13" xfId="24137"/>
    <cellStyle name="Note 118 14" xfId="24138"/>
    <cellStyle name="Note 118 2" xfId="24139"/>
    <cellStyle name="Note 118 2 10" xfId="24140"/>
    <cellStyle name="Note 118 2 11" xfId="24141"/>
    <cellStyle name="Note 118 2 12" xfId="24142"/>
    <cellStyle name="Note 118 2 13" xfId="24143"/>
    <cellStyle name="Note 118 2 2" xfId="24144"/>
    <cellStyle name="Note 118 2 2 2" xfId="24145"/>
    <cellStyle name="Note 118 2 2 3" xfId="24146"/>
    <cellStyle name="Note 118 2 2 4" xfId="24147"/>
    <cellStyle name="Note 118 2 2 5" xfId="24148"/>
    <cellStyle name="Note 118 2 2 6" xfId="24149"/>
    <cellStyle name="Note 118 2 2 7" xfId="24150"/>
    <cellStyle name="Note 118 2 2 8" xfId="24151"/>
    <cellStyle name="Note 118 2 3" xfId="24152"/>
    <cellStyle name="Note 118 2 3 2" xfId="24153"/>
    <cellStyle name="Note 118 2 3 3" xfId="24154"/>
    <cellStyle name="Note 118 2 3 4" xfId="24155"/>
    <cellStyle name="Note 118 2 3 5" xfId="24156"/>
    <cellStyle name="Note 118 2 3 6" xfId="24157"/>
    <cellStyle name="Note 118 2 3 7" xfId="24158"/>
    <cellStyle name="Note 118 2 3 8" xfId="24159"/>
    <cellStyle name="Note 118 2 4" xfId="24160"/>
    <cellStyle name="Note 118 2 4 2" xfId="24161"/>
    <cellStyle name="Note 118 2 4 3" xfId="24162"/>
    <cellStyle name="Note 118 2 4 4" xfId="24163"/>
    <cellStyle name="Note 118 2 4 5" xfId="24164"/>
    <cellStyle name="Note 118 2 4 6" xfId="24165"/>
    <cellStyle name="Note 118 2 4 7" xfId="24166"/>
    <cellStyle name="Note 118 2 4 8" xfId="24167"/>
    <cellStyle name="Note 118 2 5" xfId="24168"/>
    <cellStyle name="Note 118 2 5 2" xfId="24169"/>
    <cellStyle name="Note 118 2 5 3" xfId="24170"/>
    <cellStyle name="Note 118 2 5 4" xfId="24171"/>
    <cellStyle name="Note 118 2 5 5" xfId="24172"/>
    <cellStyle name="Note 118 2 5 6" xfId="24173"/>
    <cellStyle name="Note 118 2 5 7" xfId="24174"/>
    <cellStyle name="Note 118 2 5 8" xfId="24175"/>
    <cellStyle name="Note 118 2 6" xfId="24176"/>
    <cellStyle name="Note 118 2 6 2" xfId="24177"/>
    <cellStyle name="Note 118 2 6 3" xfId="24178"/>
    <cellStyle name="Note 118 2 6 4" xfId="24179"/>
    <cellStyle name="Note 118 2 6 5" xfId="24180"/>
    <cellStyle name="Note 118 2 6 6" xfId="24181"/>
    <cellStyle name="Note 118 2 6 7" xfId="24182"/>
    <cellStyle name="Note 118 2 6 8" xfId="24183"/>
    <cellStyle name="Note 118 2 7" xfId="24184"/>
    <cellStyle name="Note 118 2 8" xfId="24185"/>
    <cellStyle name="Note 118 2 9" xfId="24186"/>
    <cellStyle name="Note 118 3" xfId="24187"/>
    <cellStyle name="Note 118 3 2" xfId="24188"/>
    <cellStyle name="Note 118 3 3" xfId="24189"/>
    <cellStyle name="Note 118 3 4" xfId="24190"/>
    <cellStyle name="Note 118 3 5" xfId="24191"/>
    <cellStyle name="Note 118 3 6" xfId="24192"/>
    <cellStyle name="Note 118 3 7" xfId="24193"/>
    <cellStyle name="Note 118 3 8" xfId="24194"/>
    <cellStyle name="Note 118 4" xfId="24195"/>
    <cellStyle name="Note 118 4 2" xfId="24196"/>
    <cellStyle name="Note 118 4 3" xfId="24197"/>
    <cellStyle name="Note 118 4 4" xfId="24198"/>
    <cellStyle name="Note 118 4 5" xfId="24199"/>
    <cellStyle name="Note 118 4 6" xfId="24200"/>
    <cellStyle name="Note 118 4 7" xfId="24201"/>
    <cellStyle name="Note 118 4 8" xfId="24202"/>
    <cellStyle name="Note 118 5" xfId="24203"/>
    <cellStyle name="Note 118 5 2" xfId="24204"/>
    <cellStyle name="Note 118 5 3" xfId="24205"/>
    <cellStyle name="Note 118 5 4" xfId="24206"/>
    <cellStyle name="Note 118 5 5" xfId="24207"/>
    <cellStyle name="Note 118 5 6" xfId="24208"/>
    <cellStyle name="Note 118 5 7" xfId="24209"/>
    <cellStyle name="Note 118 5 8" xfId="24210"/>
    <cellStyle name="Note 118 6" xfId="24211"/>
    <cellStyle name="Note 118 6 2" xfId="24212"/>
    <cellStyle name="Note 118 6 3" xfId="24213"/>
    <cellStyle name="Note 118 6 4" xfId="24214"/>
    <cellStyle name="Note 118 6 5" xfId="24215"/>
    <cellStyle name="Note 118 6 6" xfId="24216"/>
    <cellStyle name="Note 118 6 7" xfId="24217"/>
    <cellStyle name="Note 118 6 8" xfId="24218"/>
    <cellStyle name="Note 118 7" xfId="24219"/>
    <cellStyle name="Note 118 7 2" xfId="24220"/>
    <cellStyle name="Note 118 7 3" xfId="24221"/>
    <cellStyle name="Note 118 7 4" xfId="24222"/>
    <cellStyle name="Note 118 7 5" xfId="24223"/>
    <cellStyle name="Note 118 7 6" xfId="24224"/>
    <cellStyle name="Note 118 7 7" xfId="24225"/>
    <cellStyle name="Note 118 7 8" xfId="24226"/>
    <cellStyle name="Note 118 8" xfId="24227"/>
    <cellStyle name="Note 118 9" xfId="24228"/>
    <cellStyle name="Note 119" xfId="24229"/>
    <cellStyle name="Note 119 10" xfId="24230"/>
    <cellStyle name="Note 119 11" xfId="24231"/>
    <cellStyle name="Note 119 12" xfId="24232"/>
    <cellStyle name="Note 119 13" xfId="24233"/>
    <cellStyle name="Note 119 14" xfId="24234"/>
    <cellStyle name="Note 119 2" xfId="24235"/>
    <cellStyle name="Note 119 2 10" xfId="24236"/>
    <cellStyle name="Note 119 2 11" xfId="24237"/>
    <cellStyle name="Note 119 2 12" xfId="24238"/>
    <cellStyle name="Note 119 2 13" xfId="24239"/>
    <cellStyle name="Note 119 2 2" xfId="24240"/>
    <cellStyle name="Note 119 2 2 2" xfId="24241"/>
    <cellStyle name="Note 119 2 2 3" xfId="24242"/>
    <cellStyle name="Note 119 2 2 4" xfId="24243"/>
    <cellStyle name="Note 119 2 2 5" xfId="24244"/>
    <cellStyle name="Note 119 2 2 6" xfId="24245"/>
    <cellStyle name="Note 119 2 2 7" xfId="24246"/>
    <cellStyle name="Note 119 2 2 8" xfId="24247"/>
    <cellStyle name="Note 119 2 3" xfId="24248"/>
    <cellStyle name="Note 119 2 3 2" xfId="24249"/>
    <cellStyle name="Note 119 2 3 3" xfId="24250"/>
    <cellStyle name="Note 119 2 3 4" xfId="24251"/>
    <cellStyle name="Note 119 2 3 5" xfId="24252"/>
    <cellStyle name="Note 119 2 3 6" xfId="24253"/>
    <cellStyle name="Note 119 2 3 7" xfId="24254"/>
    <cellStyle name="Note 119 2 3 8" xfId="24255"/>
    <cellStyle name="Note 119 2 4" xfId="24256"/>
    <cellStyle name="Note 119 2 4 2" xfId="24257"/>
    <cellStyle name="Note 119 2 4 3" xfId="24258"/>
    <cellStyle name="Note 119 2 4 4" xfId="24259"/>
    <cellStyle name="Note 119 2 4 5" xfId="24260"/>
    <cellStyle name="Note 119 2 4 6" xfId="24261"/>
    <cellStyle name="Note 119 2 4 7" xfId="24262"/>
    <cellStyle name="Note 119 2 4 8" xfId="24263"/>
    <cellStyle name="Note 119 2 5" xfId="24264"/>
    <cellStyle name="Note 119 2 5 2" xfId="24265"/>
    <cellStyle name="Note 119 2 5 3" xfId="24266"/>
    <cellStyle name="Note 119 2 5 4" xfId="24267"/>
    <cellStyle name="Note 119 2 5 5" xfId="24268"/>
    <cellStyle name="Note 119 2 5 6" xfId="24269"/>
    <cellStyle name="Note 119 2 5 7" xfId="24270"/>
    <cellStyle name="Note 119 2 5 8" xfId="24271"/>
    <cellStyle name="Note 119 2 6" xfId="24272"/>
    <cellStyle name="Note 119 2 6 2" xfId="24273"/>
    <cellStyle name="Note 119 2 6 3" xfId="24274"/>
    <cellStyle name="Note 119 2 6 4" xfId="24275"/>
    <cellStyle name="Note 119 2 6 5" xfId="24276"/>
    <cellStyle name="Note 119 2 6 6" xfId="24277"/>
    <cellStyle name="Note 119 2 6 7" xfId="24278"/>
    <cellStyle name="Note 119 2 6 8" xfId="24279"/>
    <cellStyle name="Note 119 2 7" xfId="24280"/>
    <cellStyle name="Note 119 2 8" xfId="24281"/>
    <cellStyle name="Note 119 2 9" xfId="24282"/>
    <cellStyle name="Note 119 3" xfId="24283"/>
    <cellStyle name="Note 119 3 2" xfId="24284"/>
    <cellStyle name="Note 119 3 3" xfId="24285"/>
    <cellStyle name="Note 119 3 4" xfId="24286"/>
    <cellStyle name="Note 119 3 5" xfId="24287"/>
    <cellStyle name="Note 119 3 6" xfId="24288"/>
    <cellStyle name="Note 119 3 7" xfId="24289"/>
    <cellStyle name="Note 119 3 8" xfId="24290"/>
    <cellStyle name="Note 119 4" xfId="24291"/>
    <cellStyle name="Note 119 4 2" xfId="24292"/>
    <cellStyle name="Note 119 4 3" xfId="24293"/>
    <cellStyle name="Note 119 4 4" xfId="24294"/>
    <cellStyle name="Note 119 4 5" xfId="24295"/>
    <cellStyle name="Note 119 4 6" xfId="24296"/>
    <cellStyle name="Note 119 4 7" xfId="24297"/>
    <cellStyle name="Note 119 4 8" xfId="24298"/>
    <cellStyle name="Note 119 5" xfId="24299"/>
    <cellStyle name="Note 119 5 2" xfId="24300"/>
    <cellStyle name="Note 119 5 3" xfId="24301"/>
    <cellStyle name="Note 119 5 4" xfId="24302"/>
    <cellStyle name="Note 119 5 5" xfId="24303"/>
    <cellStyle name="Note 119 5 6" xfId="24304"/>
    <cellStyle name="Note 119 5 7" xfId="24305"/>
    <cellStyle name="Note 119 5 8" xfId="24306"/>
    <cellStyle name="Note 119 6" xfId="24307"/>
    <cellStyle name="Note 119 6 2" xfId="24308"/>
    <cellStyle name="Note 119 6 3" xfId="24309"/>
    <cellStyle name="Note 119 6 4" xfId="24310"/>
    <cellStyle name="Note 119 6 5" xfId="24311"/>
    <cellStyle name="Note 119 6 6" xfId="24312"/>
    <cellStyle name="Note 119 6 7" xfId="24313"/>
    <cellStyle name="Note 119 6 8" xfId="24314"/>
    <cellStyle name="Note 119 7" xfId="24315"/>
    <cellStyle name="Note 119 7 2" xfId="24316"/>
    <cellStyle name="Note 119 7 3" xfId="24317"/>
    <cellStyle name="Note 119 7 4" xfId="24318"/>
    <cellStyle name="Note 119 7 5" xfId="24319"/>
    <cellStyle name="Note 119 7 6" xfId="24320"/>
    <cellStyle name="Note 119 7 7" xfId="24321"/>
    <cellStyle name="Note 119 7 8" xfId="24322"/>
    <cellStyle name="Note 119 8" xfId="24323"/>
    <cellStyle name="Note 119 9" xfId="24324"/>
    <cellStyle name="Note 12" xfId="24325"/>
    <cellStyle name="Note 12 10" xfId="24326"/>
    <cellStyle name="Note 12 11" xfId="24327"/>
    <cellStyle name="Note 12 12" xfId="24328"/>
    <cellStyle name="Note 12 13" xfId="24329"/>
    <cellStyle name="Note 12 2" xfId="24330"/>
    <cellStyle name="Note 12 2 2" xfId="24331"/>
    <cellStyle name="Note 12 2 3" xfId="24332"/>
    <cellStyle name="Note 12 2 4" xfId="24333"/>
    <cellStyle name="Note 12 2 5" xfId="24334"/>
    <cellStyle name="Note 12 2 6" xfId="24335"/>
    <cellStyle name="Note 12 2 7" xfId="24336"/>
    <cellStyle name="Note 12 2 8" xfId="24337"/>
    <cellStyle name="Note 12 3" xfId="24338"/>
    <cellStyle name="Note 12 3 2" xfId="24339"/>
    <cellStyle name="Note 12 3 3" xfId="24340"/>
    <cellStyle name="Note 12 3 4" xfId="24341"/>
    <cellStyle name="Note 12 3 5" xfId="24342"/>
    <cellStyle name="Note 12 3 6" xfId="24343"/>
    <cellStyle name="Note 12 3 7" xfId="24344"/>
    <cellStyle name="Note 12 3 8" xfId="24345"/>
    <cellStyle name="Note 12 4" xfId="24346"/>
    <cellStyle name="Note 12 4 2" xfId="24347"/>
    <cellStyle name="Note 12 4 3" xfId="24348"/>
    <cellStyle name="Note 12 4 4" xfId="24349"/>
    <cellStyle name="Note 12 4 5" xfId="24350"/>
    <cellStyle name="Note 12 4 6" xfId="24351"/>
    <cellStyle name="Note 12 4 7" xfId="24352"/>
    <cellStyle name="Note 12 4 8" xfId="24353"/>
    <cellStyle name="Note 12 5" xfId="24354"/>
    <cellStyle name="Note 12 5 2" xfId="24355"/>
    <cellStyle name="Note 12 5 3" xfId="24356"/>
    <cellStyle name="Note 12 5 4" xfId="24357"/>
    <cellStyle name="Note 12 5 5" xfId="24358"/>
    <cellStyle name="Note 12 5 6" xfId="24359"/>
    <cellStyle name="Note 12 5 7" xfId="24360"/>
    <cellStyle name="Note 12 5 8" xfId="24361"/>
    <cellStyle name="Note 12 6" xfId="24362"/>
    <cellStyle name="Note 12 6 2" xfId="24363"/>
    <cellStyle name="Note 12 6 3" xfId="24364"/>
    <cellStyle name="Note 12 6 4" xfId="24365"/>
    <cellStyle name="Note 12 6 5" xfId="24366"/>
    <cellStyle name="Note 12 6 6" xfId="24367"/>
    <cellStyle name="Note 12 6 7" xfId="24368"/>
    <cellStyle name="Note 12 6 8" xfId="24369"/>
    <cellStyle name="Note 12 7" xfId="24370"/>
    <cellStyle name="Note 12 8" xfId="24371"/>
    <cellStyle name="Note 12 9" xfId="24372"/>
    <cellStyle name="Note 120" xfId="24373"/>
    <cellStyle name="Note 120 10" xfId="24374"/>
    <cellStyle name="Note 120 11" xfId="24375"/>
    <cellStyle name="Note 120 12" xfId="24376"/>
    <cellStyle name="Note 120 13" xfId="24377"/>
    <cellStyle name="Note 120 14" xfId="24378"/>
    <cellStyle name="Note 120 2" xfId="24379"/>
    <cellStyle name="Note 120 2 10" xfId="24380"/>
    <cellStyle name="Note 120 2 11" xfId="24381"/>
    <cellStyle name="Note 120 2 12" xfId="24382"/>
    <cellStyle name="Note 120 2 13" xfId="24383"/>
    <cellStyle name="Note 120 2 2" xfId="24384"/>
    <cellStyle name="Note 120 2 2 2" xfId="24385"/>
    <cellStyle name="Note 120 2 2 3" xfId="24386"/>
    <cellStyle name="Note 120 2 2 4" xfId="24387"/>
    <cellStyle name="Note 120 2 2 5" xfId="24388"/>
    <cellStyle name="Note 120 2 2 6" xfId="24389"/>
    <cellStyle name="Note 120 2 2 7" xfId="24390"/>
    <cellStyle name="Note 120 2 2 8" xfId="24391"/>
    <cellStyle name="Note 120 2 3" xfId="24392"/>
    <cellStyle name="Note 120 2 3 2" xfId="24393"/>
    <cellStyle name="Note 120 2 3 3" xfId="24394"/>
    <cellStyle name="Note 120 2 3 4" xfId="24395"/>
    <cellStyle name="Note 120 2 3 5" xfId="24396"/>
    <cellStyle name="Note 120 2 3 6" xfId="24397"/>
    <cellStyle name="Note 120 2 3 7" xfId="24398"/>
    <cellStyle name="Note 120 2 3 8" xfId="24399"/>
    <cellStyle name="Note 120 2 4" xfId="24400"/>
    <cellStyle name="Note 120 2 4 2" xfId="24401"/>
    <cellStyle name="Note 120 2 4 3" xfId="24402"/>
    <cellStyle name="Note 120 2 4 4" xfId="24403"/>
    <cellStyle name="Note 120 2 4 5" xfId="24404"/>
    <cellStyle name="Note 120 2 4 6" xfId="24405"/>
    <cellStyle name="Note 120 2 4 7" xfId="24406"/>
    <cellStyle name="Note 120 2 4 8" xfId="24407"/>
    <cellStyle name="Note 120 2 5" xfId="24408"/>
    <cellStyle name="Note 120 2 5 2" xfId="24409"/>
    <cellStyle name="Note 120 2 5 3" xfId="24410"/>
    <cellStyle name="Note 120 2 5 4" xfId="24411"/>
    <cellStyle name="Note 120 2 5 5" xfId="24412"/>
    <cellStyle name="Note 120 2 5 6" xfId="24413"/>
    <cellStyle name="Note 120 2 5 7" xfId="24414"/>
    <cellStyle name="Note 120 2 5 8" xfId="24415"/>
    <cellStyle name="Note 120 2 6" xfId="24416"/>
    <cellStyle name="Note 120 2 6 2" xfId="24417"/>
    <cellStyle name="Note 120 2 6 3" xfId="24418"/>
    <cellStyle name="Note 120 2 6 4" xfId="24419"/>
    <cellStyle name="Note 120 2 6 5" xfId="24420"/>
    <cellStyle name="Note 120 2 6 6" xfId="24421"/>
    <cellStyle name="Note 120 2 6 7" xfId="24422"/>
    <cellStyle name="Note 120 2 6 8" xfId="24423"/>
    <cellStyle name="Note 120 2 7" xfId="24424"/>
    <cellStyle name="Note 120 2 8" xfId="24425"/>
    <cellStyle name="Note 120 2 9" xfId="24426"/>
    <cellStyle name="Note 120 3" xfId="24427"/>
    <cellStyle name="Note 120 3 2" xfId="24428"/>
    <cellStyle name="Note 120 3 3" xfId="24429"/>
    <cellStyle name="Note 120 3 4" xfId="24430"/>
    <cellStyle name="Note 120 3 5" xfId="24431"/>
    <cellStyle name="Note 120 3 6" xfId="24432"/>
    <cellStyle name="Note 120 3 7" xfId="24433"/>
    <cellStyle name="Note 120 3 8" xfId="24434"/>
    <cellStyle name="Note 120 4" xfId="24435"/>
    <cellStyle name="Note 120 4 2" xfId="24436"/>
    <cellStyle name="Note 120 4 3" xfId="24437"/>
    <cellStyle name="Note 120 4 4" xfId="24438"/>
    <cellStyle name="Note 120 4 5" xfId="24439"/>
    <cellStyle name="Note 120 4 6" xfId="24440"/>
    <cellStyle name="Note 120 4 7" xfId="24441"/>
    <cellStyle name="Note 120 4 8" xfId="24442"/>
    <cellStyle name="Note 120 5" xfId="24443"/>
    <cellStyle name="Note 120 5 2" xfId="24444"/>
    <cellStyle name="Note 120 5 3" xfId="24445"/>
    <cellStyle name="Note 120 5 4" xfId="24446"/>
    <cellStyle name="Note 120 5 5" xfId="24447"/>
    <cellStyle name="Note 120 5 6" xfId="24448"/>
    <cellStyle name="Note 120 5 7" xfId="24449"/>
    <cellStyle name="Note 120 5 8" xfId="24450"/>
    <cellStyle name="Note 120 6" xfId="24451"/>
    <cellStyle name="Note 120 6 2" xfId="24452"/>
    <cellStyle name="Note 120 6 3" xfId="24453"/>
    <cellStyle name="Note 120 6 4" xfId="24454"/>
    <cellStyle name="Note 120 6 5" xfId="24455"/>
    <cellStyle name="Note 120 6 6" xfId="24456"/>
    <cellStyle name="Note 120 6 7" xfId="24457"/>
    <cellStyle name="Note 120 6 8" xfId="24458"/>
    <cellStyle name="Note 120 7" xfId="24459"/>
    <cellStyle name="Note 120 7 2" xfId="24460"/>
    <cellStyle name="Note 120 7 3" xfId="24461"/>
    <cellStyle name="Note 120 7 4" xfId="24462"/>
    <cellStyle name="Note 120 7 5" xfId="24463"/>
    <cellStyle name="Note 120 7 6" xfId="24464"/>
    <cellStyle name="Note 120 7 7" xfId="24465"/>
    <cellStyle name="Note 120 7 8" xfId="24466"/>
    <cellStyle name="Note 120 8" xfId="24467"/>
    <cellStyle name="Note 120 9" xfId="24468"/>
    <cellStyle name="Note 121" xfId="24469"/>
    <cellStyle name="Note 121 10" xfId="24470"/>
    <cellStyle name="Note 121 11" xfId="24471"/>
    <cellStyle name="Note 121 12" xfId="24472"/>
    <cellStyle name="Note 121 13" xfId="24473"/>
    <cellStyle name="Note 121 14" xfId="24474"/>
    <cellStyle name="Note 121 2" xfId="24475"/>
    <cellStyle name="Note 121 2 10" xfId="24476"/>
    <cellStyle name="Note 121 2 11" xfId="24477"/>
    <cellStyle name="Note 121 2 12" xfId="24478"/>
    <cellStyle name="Note 121 2 13" xfId="24479"/>
    <cellStyle name="Note 121 2 2" xfId="24480"/>
    <cellStyle name="Note 121 2 2 2" xfId="24481"/>
    <cellStyle name="Note 121 2 2 3" xfId="24482"/>
    <cellStyle name="Note 121 2 2 4" xfId="24483"/>
    <cellStyle name="Note 121 2 2 5" xfId="24484"/>
    <cellStyle name="Note 121 2 2 6" xfId="24485"/>
    <cellStyle name="Note 121 2 2 7" xfId="24486"/>
    <cellStyle name="Note 121 2 2 8" xfId="24487"/>
    <cellStyle name="Note 121 2 3" xfId="24488"/>
    <cellStyle name="Note 121 2 3 2" xfId="24489"/>
    <cellStyle name="Note 121 2 3 3" xfId="24490"/>
    <cellStyle name="Note 121 2 3 4" xfId="24491"/>
    <cellStyle name="Note 121 2 3 5" xfId="24492"/>
    <cellStyle name="Note 121 2 3 6" xfId="24493"/>
    <cellStyle name="Note 121 2 3 7" xfId="24494"/>
    <cellStyle name="Note 121 2 3 8" xfId="24495"/>
    <cellStyle name="Note 121 2 4" xfId="24496"/>
    <cellStyle name="Note 121 2 4 2" xfId="24497"/>
    <cellStyle name="Note 121 2 4 3" xfId="24498"/>
    <cellStyle name="Note 121 2 4 4" xfId="24499"/>
    <cellStyle name="Note 121 2 4 5" xfId="24500"/>
    <cellStyle name="Note 121 2 4 6" xfId="24501"/>
    <cellStyle name="Note 121 2 4 7" xfId="24502"/>
    <cellStyle name="Note 121 2 4 8" xfId="24503"/>
    <cellStyle name="Note 121 2 5" xfId="24504"/>
    <cellStyle name="Note 121 2 5 2" xfId="24505"/>
    <cellStyle name="Note 121 2 5 3" xfId="24506"/>
    <cellStyle name="Note 121 2 5 4" xfId="24507"/>
    <cellStyle name="Note 121 2 5 5" xfId="24508"/>
    <cellStyle name="Note 121 2 5 6" xfId="24509"/>
    <cellStyle name="Note 121 2 5 7" xfId="24510"/>
    <cellStyle name="Note 121 2 5 8" xfId="24511"/>
    <cellStyle name="Note 121 2 6" xfId="24512"/>
    <cellStyle name="Note 121 2 6 2" xfId="24513"/>
    <cellStyle name="Note 121 2 6 3" xfId="24514"/>
    <cellStyle name="Note 121 2 6 4" xfId="24515"/>
    <cellStyle name="Note 121 2 6 5" xfId="24516"/>
    <cellStyle name="Note 121 2 6 6" xfId="24517"/>
    <cellStyle name="Note 121 2 6 7" xfId="24518"/>
    <cellStyle name="Note 121 2 6 8" xfId="24519"/>
    <cellStyle name="Note 121 2 7" xfId="24520"/>
    <cellStyle name="Note 121 2 8" xfId="24521"/>
    <cellStyle name="Note 121 2 9" xfId="24522"/>
    <cellStyle name="Note 121 3" xfId="24523"/>
    <cellStyle name="Note 121 3 2" xfId="24524"/>
    <cellStyle name="Note 121 3 3" xfId="24525"/>
    <cellStyle name="Note 121 3 4" xfId="24526"/>
    <cellStyle name="Note 121 3 5" xfId="24527"/>
    <cellStyle name="Note 121 3 6" xfId="24528"/>
    <cellStyle name="Note 121 3 7" xfId="24529"/>
    <cellStyle name="Note 121 3 8" xfId="24530"/>
    <cellStyle name="Note 121 4" xfId="24531"/>
    <cellStyle name="Note 121 4 2" xfId="24532"/>
    <cellStyle name="Note 121 4 3" xfId="24533"/>
    <cellStyle name="Note 121 4 4" xfId="24534"/>
    <cellStyle name="Note 121 4 5" xfId="24535"/>
    <cellStyle name="Note 121 4 6" xfId="24536"/>
    <cellStyle name="Note 121 4 7" xfId="24537"/>
    <cellStyle name="Note 121 4 8" xfId="24538"/>
    <cellStyle name="Note 121 5" xfId="24539"/>
    <cellStyle name="Note 121 5 2" xfId="24540"/>
    <cellStyle name="Note 121 5 3" xfId="24541"/>
    <cellStyle name="Note 121 5 4" xfId="24542"/>
    <cellStyle name="Note 121 5 5" xfId="24543"/>
    <cellStyle name="Note 121 5 6" xfId="24544"/>
    <cellStyle name="Note 121 5 7" xfId="24545"/>
    <cellStyle name="Note 121 5 8" xfId="24546"/>
    <cellStyle name="Note 121 6" xfId="24547"/>
    <cellStyle name="Note 121 6 2" xfId="24548"/>
    <cellStyle name="Note 121 6 3" xfId="24549"/>
    <cellStyle name="Note 121 6 4" xfId="24550"/>
    <cellStyle name="Note 121 6 5" xfId="24551"/>
    <cellStyle name="Note 121 6 6" xfId="24552"/>
    <cellStyle name="Note 121 6 7" xfId="24553"/>
    <cellStyle name="Note 121 6 8" xfId="24554"/>
    <cellStyle name="Note 121 7" xfId="24555"/>
    <cellStyle name="Note 121 7 2" xfId="24556"/>
    <cellStyle name="Note 121 7 3" xfId="24557"/>
    <cellStyle name="Note 121 7 4" xfId="24558"/>
    <cellStyle name="Note 121 7 5" xfId="24559"/>
    <cellStyle name="Note 121 7 6" xfId="24560"/>
    <cellStyle name="Note 121 7 7" xfId="24561"/>
    <cellStyle name="Note 121 7 8" xfId="24562"/>
    <cellStyle name="Note 121 8" xfId="24563"/>
    <cellStyle name="Note 121 9" xfId="24564"/>
    <cellStyle name="Note 122" xfId="24565"/>
    <cellStyle name="Note 122 10" xfId="24566"/>
    <cellStyle name="Note 122 11" xfId="24567"/>
    <cellStyle name="Note 122 12" xfId="24568"/>
    <cellStyle name="Note 122 13" xfId="24569"/>
    <cellStyle name="Note 122 14" xfId="24570"/>
    <cellStyle name="Note 122 2" xfId="24571"/>
    <cellStyle name="Note 122 2 10" xfId="24572"/>
    <cellStyle name="Note 122 2 11" xfId="24573"/>
    <cellStyle name="Note 122 2 12" xfId="24574"/>
    <cellStyle name="Note 122 2 13" xfId="24575"/>
    <cellStyle name="Note 122 2 2" xfId="24576"/>
    <cellStyle name="Note 122 2 2 2" xfId="24577"/>
    <cellStyle name="Note 122 2 2 3" xfId="24578"/>
    <cellStyle name="Note 122 2 2 4" xfId="24579"/>
    <cellStyle name="Note 122 2 2 5" xfId="24580"/>
    <cellStyle name="Note 122 2 2 6" xfId="24581"/>
    <cellStyle name="Note 122 2 2 7" xfId="24582"/>
    <cellStyle name="Note 122 2 2 8" xfId="24583"/>
    <cellStyle name="Note 122 2 3" xfId="24584"/>
    <cellStyle name="Note 122 2 3 2" xfId="24585"/>
    <cellStyle name="Note 122 2 3 3" xfId="24586"/>
    <cellStyle name="Note 122 2 3 4" xfId="24587"/>
    <cellStyle name="Note 122 2 3 5" xfId="24588"/>
    <cellStyle name="Note 122 2 3 6" xfId="24589"/>
    <cellStyle name="Note 122 2 3 7" xfId="24590"/>
    <cellStyle name="Note 122 2 3 8" xfId="24591"/>
    <cellStyle name="Note 122 2 4" xfId="24592"/>
    <cellStyle name="Note 122 2 4 2" xfId="24593"/>
    <cellStyle name="Note 122 2 4 3" xfId="24594"/>
    <cellStyle name="Note 122 2 4 4" xfId="24595"/>
    <cellStyle name="Note 122 2 4 5" xfId="24596"/>
    <cellStyle name="Note 122 2 4 6" xfId="24597"/>
    <cellStyle name="Note 122 2 4 7" xfId="24598"/>
    <cellStyle name="Note 122 2 4 8" xfId="24599"/>
    <cellStyle name="Note 122 2 5" xfId="24600"/>
    <cellStyle name="Note 122 2 5 2" xfId="24601"/>
    <cellStyle name="Note 122 2 5 3" xfId="24602"/>
    <cellStyle name="Note 122 2 5 4" xfId="24603"/>
    <cellStyle name="Note 122 2 5 5" xfId="24604"/>
    <cellStyle name="Note 122 2 5 6" xfId="24605"/>
    <cellStyle name="Note 122 2 5 7" xfId="24606"/>
    <cellStyle name="Note 122 2 5 8" xfId="24607"/>
    <cellStyle name="Note 122 2 6" xfId="24608"/>
    <cellStyle name="Note 122 2 6 2" xfId="24609"/>
    <cellStyle name="Note 122 2 6 3" xfId="24610"/>
    <cellStyle name="Note 122 2 6 4" xfId="24611"/>
    <cellStyle name="Note 122 2 6 5" xfId="24612"/>
    <cellStyle name="Note 122 2 6 6" xfId="24613"/>
    <cellStyle name="Note 122 2 6 7" xfId="24614"/>
    <cellStyle name="Note 122 2 6 8" xfId="24615"/>
    <cellStyle name="Note 122 2 7" xfId="24616"/>
    <cellStyle name="Note 122 2 8" xfId="24617"/>
    <cellStyle name="Note 122 2 9" xfId="24618"/>
    <cellStyle name="Note 122 3" xfId="24619"/>
    <cellStyle name="Note 122 3 2" xfId="24620"/>
    <cellStyle name="Note 122 3 3" xfId="24621"/>
    <cellStyle name="Note 122 3 4" xfId="24622"/>
    <cellStyle name="Note 122 3 5" xfId="24623"/>
    <cellStyle name="Note 122 3 6" xfId="24624"/>
    <cellStyle name="Note 122 3 7" xfId="24625"/>
    <cellStyle name="Note 122 3 8" xfId="24626"/>
    <cellStyle name="Note 122 4" xfId="24627"/>
    <cellStyle name="Note 122 4 2" xfId="24628"/>
    <cellStyle name="Note 122 4 3" xfId="24629"/>
    <cellStyle name="Note 122 4 4" xfId="24630"/>
    <cellStyle name="Note 122 4 5" xfId="24631"/>
    <cellStyle name="Note 122 4 6" xfId="24632"/>
    <cellStyle name="Note 122 4 7" xfId="24633"/>
    <cellStyle name="Note 122 4 8" xfId="24634"/>
    <cellStyle name="Note 122 5" xfId="24635"/>
    <cellStyle name="Note 122 5 2" xfId="24636"/>
    <cellStyle name="Note 122 5 3" xfId="24637"/>
    <cellStyle name="Note 122 5 4" xfId="24638"/>
    <cellStyle name="Note 122 5 5" xfId="24639"/>
    <cellStyle name="Note 122 5 6" xfId="24640"/>
    <cellStyle name="Note 122 5 7" xfId="24641"/>
    <cellStyle name="Note 122 5 8" xfId="24642"/>
    <cellStyle name="Note 122 6" xfId="24643"/>
    <cellStyle name="Note 122 6 2" xfId="24644"/>
    <cellStyle name="Note 122 6 3" xfId="24645"/>
    <cellStyle name="Note 122 6 4" xfId="24646"/>
    <cellStyle name="Note 122 6 5" xfId="24647"/>
    <cellStyle name="Note 122 6 6" xfId="24648"/>
    <cellStyle name="Note 122 6 7" xfId="24649"/>
    <cellStyle name="Note 122 6 8" xfId="24650"/>
    <cellStyle name="Note 122 7" xfId="24651"/>
    <cellStyle name="Note 122 7 2" xfId="24652"/>
    <cellStyle name="Note 122 7 3" xfId="24653"/>
    <cellStyle name="Note 122 7 4" xfId="24654"/>
    <cellStyle name="Note 122 7 5" xfId="24655"/>
    <cellStyle name="Note 122 7 6" xfId="24656"/>
    <cellStyle name="Note 122 7 7" xfId="24657"/>
    <cellStyle name="Note 122 7 8" xfId="24658"/>
    <cellStyle name="Note 122 8" xfId="24659"/>
    <cellStyle name="Note 122 9" xfId="24660"/>
    <cellStyle name="Note 123" xfId="24661"/>
    <cellStyle name="Note 123 10" xfId="24662"/>
    <cellStyle name="Note 123 11" xfId="24663"/>
    <cellStyle name="Note 123 12" xfId="24664"/>
    <cellStyle name="Note 123 13" xfId="24665"/>
    <cellStyle name="Note 123 14" xfId="24666"/>
    <cellStyle name="Note 123 2" xfId="24667"/>
    <cellStyle name="Note 123 2 10" xfId="24668"/>
    <cellStyle name="Note 123 2 11" xfId="24669"/>
    <cellStyle name="Note 123 2 12" xfId="24670"/>
    <cellStyle name="Note 123 2 13" xfId="24671"/>
    <cellStyle name="Note 123 2 2" xfId="24672"/>
    <cellStyle name="Note 123 2 2 2" xfId="24673"/>
    <cellStyle name="Note 123 2 2 3" xfId="24674"/>
    <cellStyle name="Note 123 2 2 4" xfId="24675"/>
    <cellStyle name="Note 123 2 2 5" xfId="24676"/>
    <cellStyle name="Note 123 2 2 6" xfId="24677"/>
    <cellStyle name="Note 123 2 2 7" xfId="24678"/>
    <cellStyle name="Note 123 2 2 8" xfId="24679"/>
    <cellStyle name="Note 123 2 3" xfId="24680"/>
    <cellStyle name="Note 123 2 3 2" xfId="24681"/>
    <cellStyle name="Note 123 2 3 3" xfId="24682"/>
    <cellStyle name="Note 123 2 3 4" xfId="24683"/>
    <cellStyle name="Note 123 2 3 5" xfId="24684"/>
    <cellStyle name="Note 123 2 3 6" xfId="24685"/>
    <cellStyle name="Note 123 2 3 7" xfId="24686"/>
    <cellStyle name="Note 123 2 3 8" xfId="24687"/>
    <cellStyle name="Note 123 2 4" xfId="24688"/>
    <cellStyle name="Note 123 2 4 2" xfId="24689"/>
    <cellStyle name="Note 123 2 4 3" xfId="24690"/>
    <cellStyle name="Note 123 2 4 4" xfId="24691"/>
    <cellStyle name="Note 123 2 4 5" xfId="24692"/>
    <cellStyle name="Note 123 2 4 6" xfId="24693"/>
    <cellStyle name="Note 123 2 4 7" xfId="24694"/>
    <cellStyle name="Note 123 2 4 8" xfId="24695"/>
    <cellStyle name="Note 123 2 5" xfId="24696"/>
    <cellStyle name="Note 123 2 5 2" xfId="24697"/>
    <cellStyle name="Note 123 2 5 3" xfId="24698"/>
    <cellStyle name="Note 123 2 5 4" xfId="24699"/>
    <cellStyle name="Note 123 2 5 5" xfId="24700"/>
    <cellStyle name="Note 123 2 5 6" xfId="24701"/>
    <cellStyle name="Note 123 2 5 7" xfId="24702"/>
    <cellStyle name="Note 123 2 5 8" xfId="24703"/>
    <cellStyle name="Note 123 2 6" xfId="24704"/>
    <cellStyle name="Note 123 2 6 2" xfId="24705"/>
    <cellStyle name="Note 123 2 6 3" xfId="24706"/>
    <cellStyle name="Note 123 2 6 4" xfId="24707"/>
    <cellStyle name="Note 123 2 6 5" xfId="24708"/>
    <cellStyle name="Note 123 2 6 6" xfId="24709"/>
    <cellStyle name="Note 123 2 6 7" xfId="24710"/>
    <cellStyle name="Note 123 2 6 8" xfId="24711"/>
    <cellStyle name="Note 123 2 7" xfId="24712"/>
    <cellStyle name="Note 123 2 8" xfId="24713"/>
    <cellStyle name="Note 123 2 9" xfId="24714"/>
    <cellStyle name="Note 123 3" xfId="24715"/>
    <cellStyle name="Note 123 3 2" xfId="24716"/>
    <cellStyle name="Note 123 3 3" xfId="24717"/>
    <cellStyle name="Note 123 3 4" xfId="24718"/>
    <cellStyle name="Note 123 3 5" xfId="24719"/>
    <cellStyle name="Note 123 3 6" xfId="24720"/>
    <cellStyle name="Note 123 3 7" xfId="24721"/>
    <cellStyle name="Note 123 3 8" xfId="24722"/>
    <cellStyle name="Note 123 4" xfId="24723"/>
    <cellStyle name="Note 123 4 2" xfId="24724"/>
    <cellStyle name="Note 123 4 3" xfId="24725"/>
    <cellStyle name="Note 123 4 4" xfId="24726"/>
    <cellStyle name="Note 123 4 5" xfId="24727"/>
    <cellStyle name="Note 123 4 6" xfId="24728"/>
    <cellStyle name="Note 123 4 7" xfId="24729"/>
    <cellStyle name="Note 123 4 8" xfId="24730"/>
    <cellStyle name="Note 123 5" xfId="24731"/>
    <cellStyle name="Note 123 5 2" xfId="24732"/>
    <cellStyle name="Note 123 5 3" xfId="24733"/>
    <cellStyle name="Note 123 5 4" xfId="24734"/>
    <cellStyle name="Note 123 5 5" xfId="24735"/>
    <cellStyle name="Note 123 5 6" xfId="24736"/>
    <cellStyle name="Note 123 5 7" xfId="24737"/>
    <cellStyle name="Note 123 5 8" xfId="24738"/>
    <cellStyle name="Note 123 6" xfId="24739"/>
    <cellStyle name="Note 123 6 2" xfId="24740"/>
    <cellStyle name="Note 123 6 3" xfId="24741"/>
    <cellStyle name="Note 123 6 4" xfId="24742"/>
    <cellStyle name="Note 123 6 5" xfId="24743"/>
    <cellStyle name="Note 123 6 6" xfId="24744"/>
    <cellStyle name="Note 123 6 7" xfId="24745"/>
    <cellStyle name="Note 123 6 8" xfId="24746"/>
    <cellStyle name="Note 123 7" xfId="24747"/>
    <cellStyle name="Note 123 7 2" xfId="24748"/>
    <cellStyle name="Note 123 7 3" xfId="24749"/>
    <cellStyle name="Note 123 7 4" xfId="24750"/>
    <cellStyle name="Note 123 7 5" xfId="24751"/>
    <cellStyle name="Note 123 7 6" xfId="24752"/>
    <cellStyle name="Note 123 7 7" xfId="24753"/>
    <cellStyle name="Note 123 7 8" xfId="24754"/>
    <cellStyle name="Note 123 8" xfId="24755"/>
    <cellStyle name="Note 123 9" xfId="24756"/>
    <cellStyle name="Note 124" xfId="24757"/>
    <cellStyle name="Note 124 10" xfId="24758"/>
    <cellStyle name="Note 124 11" xfId="24759"/>
    <cellStyle name="Note 124 12" xfId="24760"/>
    <cellStyle name="Note 124 13" xfId="24761"/>
    <cellStyle name="Note 124 14" xfId="24762"/>
    <cellStyle name="Note 124 2" xfId="24763"/>
    <cellStyle name="Note 124 2 10" xfId="24764"/>
    <cellStyle name="Note 124 2 11" xfId="24765"/>
    <cellStyle name="Note 124 2 12" xfId="24766"/>
    <cellStyle name="Note 124 2 13" xfId="24767"/>
    <cellStyle name="Note 124 2 2" xfId="24768"/>
    <cellStyle name="Note 124 2 2 2" xfId="24769"/>
    <cellStyle name="Note 124 2 2 3" xfId="24770"/>
    <cellStyle name="Note 124 2 2 4" xfId="24771"/>
    <cellStyle name="Note 124 2 2 5" xfId="24772"/>
    <cellStyle name="Note 124 2 2 6" xfId="24773"/>
    <cellStyle name="Note 124 2 2 7" xfId="24774"/>
    <cellStyle name="Note 124 2 2 8" xfId="24775"/>
    <cellStyle name="Note 124 2 3" xfId="24776"/>
    <cellStyle name="Note 124 2 3 2" xfId="24777"/>
    <cellStyle name="Note 124 2 3 3" xfId="24778"/>
    <cellStyle name="Note 124 2 3 4" xfId="24779"/>
    <cellStyle name="Note 124 2 3 5" xfId="24780"/>
    <cellStyle name="Note 124 2 3 6" xfId="24781"/>
    <cellStyle name="Note 124 2 3 7" xfId="24782"/>
    <cellStyle name="Note 124 2 3 8" xfId="24783"/>
    <cellStyle name="Note 124 2 4" xfId="24784"/>
    <cellStyle name="Note 124 2 4 2" xfId="24785"/>
    <cellStyle name="Note 124 2 4 3" xfId="24786"/>
    <cellStyle name="Note 124 2 4 4" xfId="24787"/>
    <cellStyle name="Note 124 2 4 5" xfId="24788"/>
    <cellStyle name="Note 124 2 4 6" xfId="24789"/>
    <cellStyle name="Note 124 2 4 7" xfId="24790"/>
    <cellStyle name="Note 124 2 4 8" xfId="24791"/>
    <cellStyle name="Note 124 2 5" xfId="24792"/>
    <cellStyle name="Note 124 2 5 2" xfId="24793"/>
    <cellStyle name="Note 124 2 5 3" xfId="24794"/>
    <cellStyle name="Note 124 2 5 4" xfId="24795"/>
    <cellStyle name="Note 124 2 5 5" xfId="24796"/>
    <cellStyle name="Note 124 2 5 6" xfId="24797"/>
    <cellStyle name="Note 124 2 5 7" xfId="24798"/>
    <cellStyle name="Note 124 2 5 8" xfId="24799"/>
    <cellStyle name="Note 124 2 6" xfId="24800"/>
    <cellStyle name="Note 124 2 6 2" xfId="24801"/>
    <cellStyle name="Note 124 2 6 3" xfId="24802"/>
    <cellStyle name="Note 124 2 6 4" xfId="24803"/>
    <cellStyle name="Note 124 2 6 5" xfId="24804"/>
    <cellStyle name="Note 124 2 6 6" xfId="24805"/>
    <cellStyle name="Note 124 2 6 7" xfId="24806"/>
    <cellStyle name="Note 124 2 6 8" xfId="24807"/>
    <cellStyle name="Note 124 2 7" xfId="24808"/>
    <cellStyle name="Note 124 2 8" xfId="24809"/>
    <cellStyle name="Note 124 2 9" xfId="24810"/>
    <cellStyle name="Note 124 3" xfId="24811"/>
    <cellStyle name="Note 124 3 2" xfId="24812"/>
    <cellStyle name="Note 124 3 3" xfId="24813"/>
    <cellStyle name="Note 124 3 4" xfId="24814"/>
    <cellStyle name="Note 124 3 5" xfId="24815"/>
    <cellStyle name="Note 124 3 6" xfId="24816"/>
    <cellStyle name="Note 124 3 7" xfId="24817"/>
    <cellStyle name="Note 124 3 8" xfId="24818"/>
    <cellStyle name="Note 124 4" xfId="24819"/>
    <cellStyle name="Note 124 4 2" xfId="24820"/>
    <cellStyle name="Note 124 4 3" xfId="24821"/>
    <cellStyle name="Note 124 4 4" xfId="24822"/>
    <cellStyle name="Note 124 4 5" xfId="24823"/>
    <cellStyle name="Note 124 4 6" xfId="24824"/>
    <cellStyle name="Note 124 4 7" xfId="24825"/>
    <cellStyle name="Note 124 4 8" xfId="24826"/>
    <cellStyle name="Note 124 5" xfId="24827"/>
    <cellStyle name="Note 124 5 2" xfId="24828"/>
    <cellStyle name="Note 124 5 3" xfId="24829"/>
    <cellStyle name="Note 124 5 4" xfId="24830"/>
    <cellStyle name="Note 124 5 5" xfId="24831"/>
    <cellStyle name="Note 124 5 6" xfId="24832"/>
    <cellStyle name="Note 124 5 7" xfId="24833"/>
    <cellStyle name="Note 124 5 8" xfId="24834"/>
    <cellStyle name="Note 124 6" xfId="24835"/>
    <cellStyle name="Note 124 6 2" xfId="24836"/>
    <cellStyle name="Note 124 6 3" xfId="24837"/>
    <cellStyle name="Note 124 6 4" xfId="24838"/>
    <cellStyle name="Note 124 6 5" xfId="24839"/>
    <cellStyle name="Note 124 6 6" xfId="24840"/>
    <cellStyle name="Note 124 6 7" xfId="24841"/>
    <cellStyle name="Note 124 6 8" xfId="24842"/>
    <cellStyle name="Note 124 7" xfId="24843"/>
    <cellStyle name="Note 124 7 2" xfId="24844"/>
    <cellStyle name="Note 124 7 3" xfId="24845"/>
    <cellStyle name="Note 124 7 4" xfId="24846"/>
    <cellStyle name="Note 124 7 5" xfId="24847"/>
    <cellStyle name="Note 124 7 6" xfId="24848"/>
    <cellStyle name="Note 124 7 7" xfId="24849"/>
    <cellStyle name="Note 124 7 8" xfId="24850"/>
    <cellStyle name="Note 124 8" xfId="24851"/>
    <cellStyle name="Note 124 9" xfId="24852"/>
    <cellStyle name="Note 125" xfId="24853"/>
    <cellStyle name="Note 125 10" xfId="24854"/>
    <cellStyle name="Note 125 11" xfId="24855"/>
    <cellStyle name="Note 125 12" xfId="24856"/>
    <cellStyle name="Note 125 13" xfId="24857"/>
    <cellStyle name="Note 125 14" xfId="24858"/>
    <cellStyle name="Note 125 2" xfId="24859"/>
    <cellStyle name="Note 125 2 10" xfId="24860"/>
    <cellStyle name="Note 125 2 11" xfId="24861"/>
    <cellStyle name="Note 125 2 12" xfId="24862"/>
    <cellStyle name="Note 125 2 13" xfId="24863"/>
    <cellStyle name="Note 125 2 2" xfId="24864"/>
    <cellStyle name="Note 125 2 2 2" xfId="24865"/>
    <cellStyle name="Note 125 2 2 3" xfId="24866"/>
    <cellStyle name="Note 125 2 2 4" xfId="24867"/>
    <cellStyle name="Note 125 2 2 5" xfId="24868"/>
    <cellStyle name="Note 125 2 2 6" xfId="24869"/>
    <cellStyle name="Note 125 2 2 7" xfId="24870"/>
    <cellStyle name="Note 125 2 2 8" xfId="24871"/>
    <cellStyle name="Note 125 2 3" xfId="24872"/>
    <cellStyle name="Note 125 2 3 2" xfId="24873"/>
    <cellStyle name="Note 125 2 3 3" xfId="24874"/>
    <cellStyle name="Note 125 2 3 4" xfId="24875"/>
    <cellStyle name="Note 125 2 3 5" xfId="24876"/>
    <cellStyle name="Note 125 2 3 6" xfId="24877"/>
    <cellStyle name="Note 125 2 3 7" xfId="24878"/>
    <cellStyle name="Note 125 2 3 8" xfId="24879"/>
    <cellStyle name="Note 125 2 4" xfId="24880"/>
    <cellStyle name="Note 125 2 4 2" xfId="24881"/>
    <cellStyle name="Note 125 2 4 3" xfId="24882"/>
    <cellStyle name="Note 125 2 4 4" xfId="24883"/>
    <cellStyle name="Note 125 2 4 5" xfId="24884"/>
    <cellStyle name="Note 125 2 4 6" xfId="24885"/>
    <cellStyle name="Note 125 2 4 7" xfId="24886"/>
    <cellStyle name="Note 125 2 4 8" xfId="24887"/>
    <cellStyle name="Note 125 2 5" xfId="24888"/>
    <cellStyle name="Note 125 2 5 2" xfId="24889"/>
    <cellStyle name="Note 125 2 5 3" xfId="24890"/>
    <cellStyle name="Note 125 2 5 4" xfId="24891"/>
    <cellStyle name="Note 125 2 5 5" xfId="24892"/>
    <cellStyle name="Note 125 2 5 6" xfId="24893"/>
    <cellStyle name="Note 125 2 5 7" xfId="24894"/>
    <cellStyle name="Note 125 2 5 8" xfId="24895"/>
    <cellStyle name="Note 125 2 6" xfId="24896"/>
    <cellStyle name="Note 125 2 6 2" xfId="24897"/>
    <cellStyle name="Note 125 2 6 3" xfId="24898"/>
    <cellStyle name="Note 125 2 6 4" xfId="24899"/>
    <cellStyle name="Note 125 2 6 5" xfId="24900"/>
    <cellStyle name="Note 125 2 6 6" xfId="24901"/>
    <cellStyle name="Note 125 2 6 7" xfId="24902"/>
    <cellStyle name="Note 125 2 6 8" xfId="24903"/>
    <cellStyle name="Note 125 2 7" xfId="24904"/>
    <cellStyle name="Note 125 2 8" xfId="24905"/>
    <cellStyle name="Note 125 2 9" xfId="24906"/>
    <cellStyle name="Note 125 3" xfId="24907"/>
    <cellStyle name="Note 125 3 2" xfId="24908"/>
    <cellStyle name="Note 125 3 3" xfId="24909"/>
    <cellStyle name="Note 125 3 4" xfId="24910"/>
    <cellStyle name="Note 125 3 5" xfId="24911"/>
    <cellStyle name="Note 125 3 6" xfId="24912"/>
    <cellStyle name="Note 125 3 7" xfId="24913"/>
    <cellStyle name="Note 125 3 8" xfId="24914"/>
    <cellStyle name="Note 125 4" xfId="24915"/>
    <cellStyle name="Note 125 4 2" xfId="24916"/>
    <cellStyle name="Note 125 4 3" xfId="24917"/>
    <cellStyle name="Note 125 4 4" xfId="24918"/>
    <cellStyle name="Note 125 4 5" xfId="24919"/>
    <cellStyle name="Note 125 4 6" xfId="24920"/>
    <cellStyle name="Note 125 4 7" xfId="24921"/>
    <cellStyle name="Note 125 4 8" xfId="24922"/>
    <cellStyle name="Note 125 5" xfId="24923"/>
    <cellStyle name="Note 125 5 2" xfId="24924"/>
    <cellStyle name="Note 125 5 3" xfId="24925"/>
    <cellStyle name="Note 125 5 4" xfId="24926"/>
    <cellStyle name="Note 125 5 5" xfId="24927"/>
    <cellStyle name="Note 125 5 6" xfId="24928"/>
    <cellStyle name="Note 125 5 7" xfId="24929"/>
    <cellStyle name="Note 125 5 8" xfId="24930"/>
    <cellStyle name="Note 125 6" xfId="24931"/>
    <cellStyle name="Note 125 6 2" xfId="24932"/>
    <cellStyle name="Note 125 6 3" xfId="24933"/>
    <cellStyle name="Note 125 6 4" xfId="24934"/>
    <cellStyle name="Note 125 6 5" xfId="24935"/>
    <cellStyle name="Note 125 6 6" xfId="24936"/>
    <cellStyle name="Note 125 6 7" xfId="24937"/>
    <cellStyle name="Note 125 6 8" xfId="24938"/>
    <cellStyle name="Note 125 7" xfId="24939"/>
    <cellStyle name="Note 125 7 2" xfId="24940"/>
    <cellStyle name="Note 125 7 3" xfId="24941"/>
    <cellStyle name="Note 125 7 4" xfId="24942"/>
    <cellStyle name="Note 125 7 5" xfId="24943"/>
    <cellStyle name="Note 125 7 6" xfId="24944"/>
    <cellStyle name="Note 125 7 7" xfId="24945"/>
    <cellStyle name="Note 125 7 8" xfId="24946"/>
    <cellStyle name="Note 125 8" xfId="24947"/>
    <cellStyle name="Note 125 9" xfId="24948"/>
    <cellStyle name="Note 126" xfId="24949"/>
    <cellStyle name="Note 126 10" xfId="24950"/>
    <cellStyle name="Note 126 11" xfId="24951"/>
    <cellStyle name="Note 126 12" xfId="24952"/>
    <cellStyle name="Note 126 13" xfId="24953"/>
    <cellStyle name="Note 126 14" xfId="24954"/>
    <cellStyle name="Note 126 2" xfId="24955"/>
    <cellStyle name="Note 126 2 10" xfId="24956"/>
    <cellStyle name="Note 126 2 11" xfId="24957"/>
    <cellStyle name="Note 126 2 12" xfId="24958"/>
    <cellStyle name="Note 126 2 13" xfId="24959"/>
    <cellStyle name="Note 126 2 2" xfId="24960"/>
    <cellStyle name="Note 126 2 2 2" xfId="24961"/>
    <cellStyle name="Note 126 2 2 3" xfId="24962"/>
    <cellStyle name="Note 126 2 2 4" xfId="24963"/>
    <cellStyle name="Note 126 2 2 5" xfId="24964"/>
    <cellStyle name="Note 126 2 2 6" xfId="24965"/>
    <cellStyle name="Note 126 2 2 7" xfId="24966"/>
    <cellStyle name="Note 126 2 2 8" xfId="24967"/>
    <cellStyle name="Note 126 2 3" xfId="24968"/>
    <cellStyle name="Note 126 2 3 2" xfId="24969"/>
    <cellStyle name="Note 126 2 3 3" xfId="24970"/>
    <cellStyle name="Note 126 2 3 4" xfId="24971"/>
    <cellStyle name="Note 126 2 3 5" xfId="24972"/>
    <cellStyle name="Note 126 2 3 6" xfId="24973"/>
    <cellStyle name="Note 126 2 3 7" xfId="24974"/>
    <cellStyle name="Note 126 2 3 8" xfId="24975"/>
    <cellStyle name="Note 126 2 4" xfId="24976"/>
    <cellStyle name="Note 126 2 4 2" xfId="24977"/>
    <cellStyle name="Note 126 2 4 3" xfId="24978"/>
    <cellStyle name="Note 126 2 4 4" xfId="24979"/>
    <cellStyle name="Note 126 2 4 5" xfId="24980"/>
    <cellStyle name="Note 126 2 4 6" xfId="24981"/>
    <cellStyle name="Note 126 2 4 7" xfId="24982"/>
    <cellStyle name="Note 126 2 4 8" xfId="24983"/>
    <cellStyle name="Note 126 2 5" xfId="24984"/>
    <cellStyle name="Note 126 2 5 2" xfId="24985"/>
    <cellStyle name="Note 126 2 5 3" xfId="24986"/>
    <cellStyle name="Note 126 2 5 4" xfId="24987"/>
    <cellStyle name="Note 126 2 5 5" xfId="24988"/>
    <cellStyle name="Note 126 2 5 6" xfId="24989"/>
    <cellStyle name="Note 126 2 5 7" xfId="24990"/>
    <cellStyle name="Note 126 2 5 8" xfId="24991"/>
    <cellStyle name="Note 126 2 6" xfId="24992"/>
    <cellStyle name="Note 126 2 6 2" xfId="24993"/>
    <cellStyle name="Note 126 2 6 3" xfId="24994"/>
    <cellStyle name="Note 126 2 6 4" xfId="24995"/>
    <cellStyle name="Note 126 2 6 5" xfId="24996"/>
    <cellStyle name="Note 126 2 6 6" xfId="24997"/>
    <cellStyle name="Note 126 2 6 7" xfId="24998"/>
    <cellStyle name="Note 126 2 6 8" xfId="24999"/>
    <cellStyle name="Note 126 2 7" xfId="25000"/>
    <cellStyle name="Note 126 2 8" xfId="25001"/>
    <cellStyle name="Note 126 2 9" xfId="25002"/>
    <cellStyle name="Note 126 3" xfId="25003"/>
    <cellStyle name="Note 126 3 2" xfId="25004"/>
    <cellStyle name="Note 126 3 3" xfId="25005"/>
    <cellStyle name="Note 126 3 4" xfId="25006"/>
    <cellStyle name="Note 126 3 5" xfId="25007"/>
    <cellStyle name="Note 126 3 6" xfId="25008"/>
    <cellStyle name="Note 126 3 7" xfId="25009"/>
    <cellStyle name="Note 126 3 8" xfId="25010"/>
    <cellStyle name="Note 126 4" xfId="25011"/>
    <cellStyle name="Note 126 4 2" xfId="25012"/>
    <cellStyle name="Note 126 4 3" xfId="25013"/>
    <cellStyle name="Note 126 4 4" xfId="25014"/>
    <cellStyle name="Note 126 4 5" xfId="25015"/>
    <cellStyle name="Note 126 4 6" xfId="25016"/>
    <cellStyle name="Note 126 4 7" xfId="25017"/>
    <cellStyle name="Note 126 4 8" xfId="25018"/>
    <cellStyle name="Note 126 5" xfId="25019"/>
    <cellStyle name="Note 126 5 2" xfId="25020"/>
    <cellStyle name="Note 126 5 3" xfId="25021"/>
    <cellStyle name="Note 126 5 4" xfId="25022"/>
    <cellStyle name="Note 126 5 5" xfId="25023"/>
    <cellStyle name="Note 126 5 6" xfId="25024"/>
    <cellStyle name="Note 126 5 7" xfId="25025"/>
    <cellStyle name="Note 126 5 8" xfId="25026"/>
    <cellStyle name="Note 126 6" xfId="25027"/>
    <cellStyle name="Note 126 6 2" xfId="25028"/>
    <cellStyle name="Note 126 6 3" xfId="25029"/>
    <cellStyle name="Note 126 6 4" xfId="25030"/>
    <cellStyle name="Note 126 6 5" xfId="25031"/>
    <cellStyle name="Note 126 6 6" xfId="25032"/>
    <cellStyle name="Note 126 6 7" xfId="25033"/>
    <cellStyle name="Note 126 6 8" xfId="25034"/>
    <cellStyle name="Note 126 7" xfId="25035"/>
    <cellStyle name="Note 126 7 2" xfId="25036"/>
    <cellStyle name="Note 126 7 3" xfId="25037"/>
    <cellStyle name="Note 126 7 4" xfId="25038"/>
    <cellStyle name="Note 126 7 5" xfId="25039"/>
    <cellStyle name="Note 126 7 6" xfId="25040"/>
    <cellStyle name="Note 126 7 7" xfId="25041"/>
    <cellStyle name="Note 126 7 8" xfId="25042"/>
    <cellStyle name="Note 126 8" xfId="25043"/>
    <cellStyle name="Note 126 9" xfId="25044"/>
    <cellStyle name="Note 127" xfId="25045"/>
    <cellStyle name="Note 127 10" xfId="25046"/>
    <cellStyle name="Note 127 11" xfId="25047"/>
    <cellStyle name="Note 127 12" xfId="25048"/>
    <cellStyle name="Note 127 13" xfId="25049"/>
    <cellStyle name="Note 127 14" xfId="25050"/>
    <cellStyle name="Note 127 2" xfId="25051"/>
    <cellStyle name="Note 127 2 10" xfId="25052"/>
    <cellStyle name="Note 127 2 11" xfId="25053"/>
    <cellStyle name="Note 127 2 12" xfId="25054"/>
    <cellStyle name="Note 127 2 13" xfId="25055"/>
    <cellStyle name="Note 127 2 2" xfId="25056"/>
    <cellStyle name="Note 127 2 2 2" xfId="25057"/>
    <cellStyle name="Note 127 2 2 3" xfId="25058"/>
    <cellStyle name="Note 127 2 2 4" xfId="25059"/>
    <cellStyle name="Note 127 2 2 5" xfId="25060"/>
    <cellStyle name="Note 127 2 2 6" xfId="25061"/>
    <cellStyle name="Note 127 2 2 7" xfId="25062"/>
    <cellStyle name="Note 127 2 2 8" xfId="25063"/>
    <cellStyle name="Note 127 2 3" xfId="25064"/>
    <cellStyle name="Note 127 2 3 2" xfId="25065"/>
    <cellStyle name="Note 127 2 3 3" xfId="25066"/>
    <cellStyle name="Note 127 2 3 4" xfId="25067"/>
    <cellStyle name="Note 127 2 3 5" xfId="25068"/>
    <cellStyle name="Note 127 2 3 6" xfId="25069"/>
    <cellStyle name="Note 127 2 3 7" xfId="25070"/>
    <cellStyle name="Note 127 2 3 8" xfId="25071"/>
    <cellStyle name="Note 127 2 4" xfId="25072"/>
    <cellStyle name="Note 127 2 4 2" xfId="25073"/>
    <cellStyle name="Note 127 2 4 3" xfId="25074"/>
    <cellStyle name="Note 127 2 4 4" xfId="25075"/>
    <cellStyle name="Note 127 2 4 5" xfId="25076"/>
    <cellStyle name="Note 127 2 4 6" xfId="25077"/>
    <cellStyle name="Note 127 2 4 7" xfId="25078"/>
    <cellStyle name="Note 127 2 4 8" xfId="25079"/>
    <cellStyle name="Note 127 2 5" xfId="25080"/>
    <cellStyle name="Note 127 2 5 2" xfId="25081"/>
    <cellStyle name="Note 127 2 5 3" xfId="25082"/>
    <cellStyle name="Note 127 2 5 4" xfId="25083"/>
    <cellStyle name="Note 127 2 5 5" xfId="25084"/>
    <cellStyle name="Note 127 2 5 6" xfId="25085"/>
    <cellStyle name="Note 127 2 5 7" xfId="25086"/>
    <cellStyle name="Note 127 2 5 8" xfId="25087"/>
    <cellStyle name="Note 127 2 6" xfId="25088"/>
    <cellStyle name="Note 127 2 6 2" xfId="25089"/>
    <cellStyle name="Note 127 2 6 3" xfId="25090"/>
    <cellStyle name="Note 127 2 6 4" xfId="25091"/>
    <cellStyle name="Note 127 2 6 5" xfId="25092"/>
    <cellStyle name="Note 127 2 6 6" xfId="25093"/>
    <cellStyle name="Note 127 2 6 7" xfId="25094"/>
    <cellStyle name="Note 127 2 6 8" xfId="25095"/>
    <cellStyle name="Note 127 2 7" xfId="25096"/>
    <cellStyle name="Note 127 2 8" xfId="25097"/>
    <cellStyle name="Note 127 2 9" xfId="25098"/>
    <cellStyle name="Note 127 3" xfId="25099"/>
    <cellStyle name="Note 127 3 2" xfId="25100"/>
    <cellStyle name="Note 127 3 3" xfId="25101"/>
    <cellStyle name="Note 127 3 4" xfId="25102"/>
    <cellStyle name="Note 127 3 5" xfId="25103"/>
    <cellStyle name="Note 127 3 6" xfId="25104"/>
    <cellStyle name="Note 127 3 7" xfId="25105"/>
    <cellStyle name="Note 127 3 8" xfId="25106"/>
    <cellStyle name="Note 127 4" xfId="25107"/>
    <cellStyle name="Note 127 4 2" xfId="25108"/>
    <cellStyle name="Note 127 4 3" xfId="25109"/>
    <cellStyle name="Note 127 4 4" xfId="25110"/>
    <cellStyle name="Note 127 4 5" xfId="25111"/>
    <cellStyle name="Note 127 4 6" xfId="25112"/>
    <cellStyle name="Note 127 4 7" xfId="25113"/>
    <cellStyle name="Note 127 4 8" xfId="25114"/>
    <cellStyle name="Note 127 5" xfId="25115"/>
    <cellStyle name="Note 127 5 2" xfId="25116"/>
    <cellStyle name="Note 127 5 3" xfId="25117"/>
    <cellStyle name="Note 127 5 4" xfId="25118"/>
    <cellStyle name="Note 127 5 5" xfId="25119"/>
    <cellStyle name="Note 127 5 6" xfId="25120"/>
    <cellStyle name="Note 127 5 7" xfId="25121"/>
    <cellStyle name="Note 127 5 8" xfId="25122"/>
    <cellStyle name="Note 127 6" xfId="25123"/>
    <cellStyle name="Note 127 6 2" xfId="25124"/>
    <cellStyle name="Note 127 6 3" xfId="25125"/>
    <cellStyle name="Note 127 6 4" xfId="25126"/>
    <cellStyle name="Note 127 6 5" xfId="25127"/>
    <cellStyle name="Note 127 6 6" xfId="25128"/>
    <cellStyle name="Note 127 6 7" xfId="25129"/>
    <cellStyle name="Note 127 6 8" xfId="25130"/>
    <cellStyle name="Note 127 7" xfId="25131"/>
    <cellStyle name="Note 127 7 2" xfId="25132"/>
    <cellStyle name="Note 127 7 3" xfId="25133"/>
    <cellStyle name="Note 127 7 4" xfId="25134"/>
    <cellStyle name="Note 127 7 5" xfId="25135"/>
    <cellStyle name="Note 127 7 6" xfId="25136"/>
    <cellStyle name="Note 127 7 7" xfId="25137"/>
    <cellStyle name="Note 127 7 8" xfId="25138"/>
    <cellStyle name="Note 127 8" xfId="25139"/>
    <cellStyle name="Note 127 9" xfId="25140"/>
    <cellStyle name="Note 128" xfId="25141"/>
    <cellStyle name="Note 128 10" xfId="25142"/>
    <cellStyle name="Note 128 11" xfId="25143"/>
    <cellStyle name="Note 128 12" xfId="25144"/>
    <cellStyle name="Note 128 13" xfId="25145"/>
    <cellStyle name="Note 128 14" xfId="25146"/>
    <cellStyle name="Note 128 2" xfId="25147"/>
    <cellStyle name="Note 128 2 10" xfId="25148"/>
    <cellStyle name="Note 128 2 11" xfId="25149"/>
    <cellStyle name="Note 128 2 12" xfId="25150"/>
    <cellStyle name="Note 128 2 13" xfId="25151"/>
    <cellStyle name="Note 128 2 2" xfId="25152"/>
    <cellStyle name="Note 128 2 2 2" xfId="25153"/>
    <cellStyle name="Note 128 2 2 3" xfId="25154"/>
    <cellStyle name="Note 128 2 2 4" xfId="25155"/>
    <cellStyle name="Note 128 2 2 5" xfId="25156"/>
    <cellStyle name="Note 128 2 2 6" xfId="25157"/>
    <cellStyle name="Note 128 2 2 7" xfId="25158"/>
    <cellStyle name="Note 128 2 2 8" xfId="25159"/>
    <cellStyle name="Note 128 2 3" xfId="25160"/>
    <cellStyle name="Note 128 2 3 2" xfId="25161"/>
    <cellStyle name="Note 128 2 3 3" xfId="25162"/>
    <cellStyle name="Note 128 2 3 4" xfId="25163"/>
    <cellStyle name="Note 128 2 3 5" xfId="25164"/>
    <cellStyle name="Note 128 2 3 6" xfId="25165"/>
    <cellStyle name="Note 128 2 3 7" xfId="25166"/>
    <cellStyle name="Note 128 2 3 8" xfId="25167"/>
    <cellStyle name="Note 128 2 4" xfId="25168"/>
    <cellStyle name="Note 128 2 4 2" xfId="25169"/>
    <cellStyle name="Note 128 2 4 3" xfId="25170"/>
    <cellStyle name="Note 128 2 4 4" xfId="25171"/>
    <cellStyle name="Note 128 2 4 5" xfId="25172"/>
    <cellStyle name="Note 128 2 4 6" xfId="25173"/>
    <cellStyle name="Note 128 2 4 7" xfId="25174"/>
    <cellStyle name="Note 128 2 4 8" xfId="25175"/>
    <cellStyle name="Note 128 2 5" xfId="25176"/>
    <cellStyle name="Note 128 2 5 2" xfId="25177"/>
    <cellStyle name="Note 128 2 5 3" xfId="25178"/>
    <cellStyle name="Note 128 2 5 4" xfId="25179"/>
    <cellStyle name="Note 128 2 5 5" xfId="25180"/>
    <cellStyle name="Note 128 2 5 6" xfId="25181"/>
    <cellStyle name="Note 128 2 5 7" xfId="25182"/>
    <cellStyle name="Note 128 2 5 8" xfId="25183"/>
    <cellStyle name="Note 128 2 6" xfId="25184"/>
    <cellStyle name="Note 128 2 6 2" xfId="25185"/>
    <cellStyle name="Note 128 2 6 3" xfId="25186"/>
    <cellStyle name="Note 128 2 6 4" xfId="25187"/>
    <cellStyle name="Note 128 2 6 5" xfId="25188"/>
    <cellStyle name="Note 128 2 6 6" xfId="25189"/>
    <cellStyle name="Note 128 2 6 7" xfId="25190"/>
    <cellStyle name="Note 128 2 6 8" xfId="25191"/>
    <cellStyle name="Note 128 2 7" xfId="25192"/>
    <cellStyle name="Note 128 2 8" xfId="25193"/>
    <cellStyle name="Note 128 2 9" xfId="25194"/>
    <cellStyle name="Note 128 3" xfId="25195"/>
    <cellStyle name="Note 128 3 2" xfId="25196"/>
    <cellStyle name="Note 128 3 3" xfId="25197"/>
    <cellStyle name="Note 128 3 4" xfId="25198"/>
    <cellStyle name="Note 128 3 5" xfId="25199"/>
    <cellStyle name="Note 128 3 6" xfId="25200"/>
    <cellStyle name="Note 128 3 7" xfId="25201"/>
    <cellStyle name="Note 128 3 8" xfId="25202"/>
    <cellStyle name="Note 128 4" xfId="25203"/>
    <cellStyle name="Note 128 4 2" xfId="25204"/>
    <cellStyle name="Note 128 4 3" xfId="25205"/>
    <cellStyle name="Note 128 4 4" xfId="25206"/>
    <cellStyle name="Note 128 4 5" xfId="25207"/>
    <cellStyle name="Note 128 4 6" xfId="25208"/>
    <cellStyle name="Note 128 4 7" xfId="25209"/>
    <cellStyle name="Note 128 4 8" xfId="25210"/>
    <cellStyle name="Note 128 5" xfId="25211"/>
    <cellStyle name="Note 128 5 2" xfId="25212"/>
    <cellStyle name="Note 128 5 3" xfId="25213"/>
    <cellStyle name="Note 128 5 4" xfId="25214"/>
    <cellStyle name="Note 128 5 5" xfId="25215"/>
    <cellStyle name="Note 128 5 6" xfId="25216"/>
    <cellStyle name="Note 128 5 7" xfId="25217"/>
    <cellStyle name="Note 128 5 8" xfId="25218"/>
    <cellStyle name="Note 128 6" xfId="25219"/>
    <cellStyle name="Note 128 6 2" xfId="25220"/>
    <cellStyle name="Note 128 6 3" xfId="25221"/>
    <cellStyle name="Note 128 6 4" xfId="25222"/>
    <cellStyle name="Note 128 6 5" xfId="25223"/>
    <cellStyle name="Note 128 6 6" xfId="25224"/>
    <cellStyle name="Note 128 6 7" xfId="25225"/>
    <cellStyle name="Note 128 6 8" xfId="25226"/>
    <cellStyle name="Note 128 7" xfId="25227"/>
    <cellStyle name="Note 128 7 2" xfId="25228"/>
    <cellStyle name="Note 128 7 3" xfId="25229"/>
    <cellStyle name="Note 128 7 4" xfId="25230"/>
    <cellStyle name="Note 128 7 5" xfId="25231"/>
    <cellStyle name="Note 128 7 6" xfId="25232"/>
    <cellStyle name="Note 128 7 7" xfId="25233"/>
    <cellStyle name="Note 128 7 8" xfId="25234"/>
    <cellStyle name="Note 128 8" xfId="25235"/>
    <cellStyle name="Note 128 9" xfId="25236"/>
    <cellStyle name="Note 129" xfId="25237"/>
    <cellStyle name="Note 129 10" xfId="25238"/>
    <cellStyle name="Note 129 11" xfId="25239"/>
    <cellStyle name="Note 129 12" xfId="25240"/>
    <cellStyle name="Note 129 13" xfId="25241"/>
    <cellStyle name="Note 129 14" xfId="25242"/>
    <cellStyle name="Note 129 2" xfId="25243"/>
    <cellStyle name="Note 129 2 10" xfId="25244"/>
    <cellStyle name="Note 129 2 11" xfId="25245"/>
    <cellStyle name="Note 129 2 12" xfId="25246"/>
    <cellStyle name="Note 129 2 13" xfId="25247"/>
    <cellStyle name="Note 129 2 2" xfId="25248"/>
    <cellStyle name="Note 129 2 2 2" xfId="25249"/>
    <cellStyle name="Note 129 2 2 3" xfId="25250"/>
    <cellStyle name="Note 129 2 2 4" xfId="25251"/>
    <cellStyle name="Note 129 2 2 5" xfId="25252"/>
    <cellStyle name="Note 129 2 2 6" xfId="25253"/>
    <cellStyle name="Note 129 2 2 7" xfId="25254"/>
    <cellStyle name="Note 129 2 2 8" xfId="25255"/>
    <cellStyle name="Note 129 2 3" xfId="25256"/>
    <cellStyle name="Note 129 2 3 2" xfId="25257"/>
    <cellStyle name="Note 129 2 3 3" xfId="25258"/>
    <cellStyle name="Note 129 2 3 4" xfId="25259"/>
    <cellStyle name="Note 129 2 3 5" xfId="25260"/>
    <cellStyle name="Note 129 2 3 6" xfId="25261"/>
    <cellStyle name="Note 129 2 3 7" xfId="25262"/>
    <cellStyle name="Note 129 2 3 8" xfId="25263"/>
    <cellStyle name="Note 129 2 4" xfId="25264"/>
    <cellStyle name="Note 129 2 4 2" xfId="25265"/>
    <cellStyle name="Note 129 2 4 3" xfId="25266"/>
    <cellStyle name="Note 129 2 4 4" xfId="25267"/>
    <cellStyle name="Note 129 2 4 5" xfId="25268"/>
    <cellStyle name="Note 129 2 4 6" xfId="25269"/>
    <cellStyle name="Note 129 2 4 7" xfId="25270"/>
    <cellStyle name="Note 129 2 4 8" xfId="25271"/>
    <cellStyle name="Note 129 2 5" xfId="25272"/>
    <cellStyle name="Note 129 2 5 2" xfId="25273"/>
    <cellStyle name="Note 129 2 5 3" xfId="25274"/>
    <cellStyle name="Note 129 2 5 4" xfId="25275"/>
    <cellStyle name="Note 129 2 5 5" xfId="25276"/>
    <cellStyle name="Note 129 2 5 6" xfId="25277"/>
    <cellStyle name="Note 129 2 5 7" xfId="25278"/>
    <cellStyle name="Note 129 2 5 8" xfId="25279"/>
    <cellStyle name="Note 129 2 6" xfId="25280"/>
    <cellStyle name="Note 129 2 6 2" xfId="25281"/>
    <cellStyle name="Note 129 2 6 3" xfId="25282"/>
    <cellStyle name="Note 129 2 6 4" xfId="25283"/>
    <cellStyle name="Note 129 2 6 5" xfId="25284"/>
    <cellStyle name="Note 129 2 6 6" xfId="25285"/>
    <cellStyle name="Note 129 2 6 7" xfId="25286"/>
    <cellStyle name="Note 129 2 6 8" xfId="25287"/>
    <cellStyle name="Note 129 2 7" xfId="25288"/>
    <cellStyle name="Note 129 2 8" xfId="25289"/>
    <cellStyle name="Note 129 2 9" xfId="25290"/>
    <cellStyle name="Note 129 3" xfId="25291"/>
    <cellStyle name="Note 129 3 2" xfId="25292"/>
    <cellStyle name="Note 129 3 3" xfId="25293"/>
    <cellStyle name="Note 129 3 4" xfId="25294"/>
    <cellStyle name="Note 129 3 5" xfId="25295"/>
    <cellStyle name="Note 129 3 6" xfId="25296"/>
    <cellStyle name="Note 129 3 7" xfId="25297"/>
    <cellStyle name="Note 129 3 8" xfId="25298"/>
    <cellStyle name="Note 129 4" xfId="25299"/>
    <cellStyle name="Note 129 4 2" xfId="25300"/>
    <cellStyle name="Note 129 4 3" xfId="25301"/>
    <cellStyle name="Note 129 4 4" xfId="25302"/>
    <cellStyle name="Note 129 4 5" xfId="25303"/>
    <cellStyle name="Note 129 4 6" xfId="25304"/>
    <cellStyle name="Note 129 4 7" xfId="25305"/>
    <cellStyle name="Note 129 4 8" xfId="25306"/>
    <cellStyle name="Note 129 5" xfId="25307"/>
    <cellStyle name="Note 129 5 2" xfId="25308"/>
    <cellStyle name="Note 129 5 3" xfId="25309"/>
    <cellStyle name="Note 129 5 4" xfId="25310"/>
    <cellStyle name="Note 129 5 5" xfId="25311"/>
    <cellStyle name="Note 129 5 6" xfId="25312"/>
    <cellStyle name="Note 129 5 7" xfId="25313"/>
    <cellStyle name="Note 129 5 8" xfId="25314"/>
    <cellStyle name="Note 129 6" xfId="25315"/>
    <cellStyle name="Note 129 6 2" xfId="25316"/>
    <cellStyle name="Note 129 6 3" xfId="25317"/>
    <cellStyle name="Note 129 6 4" xfId="25318"/>
    <cellStyle name="Note 129 6 5" xfId="25319"/>
    <cellStyle name="Note 129 6 6" xfId="25320"/>
    <cellStyle name="Note 129 6 7" xfId="25321"/>
    <cellStyle name="Note 129 6 8" xfId="25322"/>
    <cellStyle name="Note 129 7" xfId="25323"/>
    <cellStyle name="Note 129 7 2" xfId="25324"/>
    <cellStyle name="Note 129 7 3" xfId="25325"/>
    <cellStyle name="Note 129 7 4" xfId="25326"/>
    <cellStyle name="Note 129 7 5" xfId="25327"/>
    <cellStyle name="Note 129 7 6" xfId="25328"/>
    <cellStyle name="Note 129 7 7" xfId="25329"/>
    <cellStyle name="Note 129 7 8" xfId="25330"/>
    <cellStyle name="Note 129 8" xfId="25331"/>
    <cellStyle name="Note 129 9" xfId="25332"/>
    <cellStyle name="Note 13" xfId="25333"/>
    <cellStyle name="Note 13 10" xfId="25334"/>
    <cellStyle name="Note 13 11" xfId="25335"/>
    <cellStyle name="Note 13 12" xfId="25336"/>
    <cellStyle name="Note 13 13" xfId="25337"/>
    <cellStyle name="Note 13 2" xfId="25338"/>
    <cellStyle name="Note 13 2 2" xfId="25339"/>
    <cellStyle name="Note 13 2 3" xfId="25340"/>
    <cellStyle name="Note 13 2 4" xfId="25341"/>
    <cellStyle name="Note 13 2 5" xfId="25342"/>
    <cellStyle name="Note 13 2 6" xfId="25343"/>
    <cellStyle name="Note 13 2 7" xfId="25344"/>
    <cellStyle name="Note 13 2 8" xfId="25345"/>
    <cellStyle name="Note 13 3" xfId="25346"/>
    <cellStyle name="Note 13 3 2" xfId="25347"/>
    <cellStyle name="Note 13 3 3" xfId="25348"/>
    <cellStyle name="Note 13 3 4" xfId="25349"/>
    <cellStyle name="Note 13 3 5" xfId="25350"/>
    <cellStyle name="Note 13 3 6" xfId="25351"/>
    <cellStyle name="Note 13 3 7" xfId="25352"/>
    <cellStyle name="Note 13 3 8" xfId="25353"/>
    <cellStyle name="Note 13 4" xfId="25354"/>
    <cellStyle name="Note 13 4 2" xfId="25355"/>
    <cellStyle name="Note 13 4 3" xfId="25356"/>
    <cellStyle name="Note 13 4 4" xfId="25357"/>
    <cellStyle name="Note 13 4 5" xfId="25358"/>
    <cellStyle name="Note 13 4 6" xfId="25359"/>
    <cellStyle name="Note 13 4 7" xfId="25360"/>
    <cellStyle name="Note 13 4 8" xfId="25361"/>
    <cellStyle name="Note 13 5" xfId="25362"/>
    <cellStyle name="Note 13 5 2" xfId="25363"/>
    <cellStyle name="Note 13 5 3" xfId="25364"/>
    <cellStyle name="Note 13 5 4" xfId="25365"/>
    <cellStyle name="Note 13 5 5" xfId="25366"/>
    <cellStyle name="Note 13 5 6" xfId="25367"/>
    <cellStyle name="Note 13 5 7" xfId="25368"/>
    <cellStyle name="Note 13 5 8" xfId="25369"/>
    <cellStyle name="Note 13 6" xfId="25370"/>
    <cellStyle name="Note 13 6 2" xfId="25371"/>
    <cellStyle name="Note 13 6 3" xfId="25372"/>
    <cellStyle name="Note 13 6 4" xfId="25373"/>
    <cellStyle name="Note 13 6 5" xfId="25374"/>
    <cellStyle name="Note 13 6 6" xfId="25375"/>
    <cellStyle name="Note 13 6 7" xfId="25376"/>
    <cellStyle name="Note 13 6 8" xfId="25377"/>
    <cellStyle name="Note 13 7" xfId="25378"/>
    <cellStyle name="Note 13 8" xfId="25379"/>
    <cellStyle name="Note 13 9" xfId="25380"/>
    <cellStyle name="Note 130" xfId="25381"/>
    <cellStyle name="Note 130 10" xfId="25382"/>
    <cellStyle name="Note 130 11" xfId="25383"/>
    <cellStyle name="Note 130 12" xfId="25384"/>
    <cellStyle name="Note 130 13" xfId="25385"/>
    <cellStyle name="Note 130 14" xfId="25386"/>
    <cellStyle name="Note 130 2" xfId="25387"/>
    <cellStyle name="Note 130 2 10" xfId="25388"/>
    <cellStyle name="Note 130 2 11" xfId="25389"/>
    <cellStyle name="Note 130 2 12" xfId="25390"/>
    <cellStyle name="Note 130 2 13" xfId="25391"/>
    <cellStyle name="Note 130 2 2" xfId="25392"/>
    <cellStyle name="Note 130 2 2 2" xfId="25393"/>
    <cellStyle name="Note 130 2 2 3" xfId="25394"/>
    <cellStyle name="Note 130 2 2 4" xfId="25395"/>
    <cellStyle name="Note 130 2 2 5" xfId="25396"/>
    <cellStyle name="Note 130 2 2 6" xfId="25397"/>
    <cellStyle name="Note 130 2 2 7" xfId="25398"/>
    <cellStyle name="Note 130 2 2 8" xfId="25399"/>
    <cellStyle name="Note 130 2 3" xfId="25400"/>
    <cellStyle name="Note 130 2 3 2" xfId="25401"/>
    <cellStyle name="Note 130 2 3 3" xfId="25402"/>
    <cellStyle name="Note 130 2 3 4" xfId="25403"/>
    <cellStyle name="Note 130 2 3 5" xfId="25404"/>
    <cellStyle name="Note 130 2 3 6" xfId="25405"/>
    <cellStyle name="Note 130 2 3 7" xfId="25406"/>
    <cellStyle name="Note 130 2 3 8" xfId="25407"/>
    <cellStyle name="Note 130 2 4" xfId="25408"/>
    <cellStyle name="Note 130 2 4 2" xfId="25409"/>
    <cellStyle name="Note 130 2 4 3" xfId="25410"/>
    <cellStyle name="Note 130 2 4 4" xfId="25411"/>
    <cellStyle name="Note 130 2 4 5" xfId="25412"/>
    <cellStyle name="Note 130 2 4 6" xfId="25413"/>
    <cellStyle name="Note 130 2 4 7" xfId="25414"/>
    <cellStyle name="Note 130 2 4 8" xfId="25415"/>
    <cellStyle name="Note 130 2 5" xfId="25416"/>
    <cellStyle name="Note 130 2 5 2" xfId="25417"/>
    <cellStyle name="Note 130 2 5 3" xfId="25418"/>
    <cellStyle name="Note 130 2 5 4" xfId="25419"/>
    <cellStyle name="Note 130 2 5 5" xfId="25420"/>
    <cellStyle name="Note 130 2 5 6" xfId="25421"/>
    <cellStyle name="Note 130 2 5 7" xfId="25422"/>
    <cellStyle name="Note 130 2 5 8" xfId="25423"/>
    <cellStyle name="Note 130 2 6" xfId="25424"/>
    <cellStyle name="Note 130 2 6 2" xfId="25425"/>
    <cellStyle name="Note 130 2 6 3" xfId="25426"/>
    <cellStyle name="Note 130 2 6 4" xfId="25427"/>
    <cellStyle name="Note 130 2 6 5" xfId="25428"/>
    <cellStyle name="Note 130 2 6 6" xfId="25429"/>
    <cellStyle name="Note 130 2 6 7" xfId="25430"/>
    <cellStyle name="Note 130 2 6 8" xfId="25431"/>
    <cellStyle name="Note 130 2 7" xfId="25432"/>
    <cellStyle name="Note 130 2 8" xfId="25433"/>
    <cellStyle name="Note 130 2 9" xfId="25434"/>
    <cellStyle name="Note 130 3" xfId="25435"/>
    <cellStyle name="Note 130 3 2" xfId="25436"/>
    <cellStyle name="Note 130 3 3" xfId="25437"/>
    <cellStyle name="Note 130 3 4" xfId="25438"/>
    <cellStyle name="Note 130 3 5" xfId="25439"/>
    <cellStyle name="Note 130 3 6" xfId="25440"/>
    <cellStyle name="Note 130 3 7" xfId="25441"/>
    <cellStyle name="Note 130 3 8" xfId="25442"/>
    <cellStyle name="Note 130 4" xfId="25443"/>
    <cellStyle name="Note 130 4 2" xfId="25444"/>
    <cellStyle name="Note 130 4 3" xfId="25445"/>
    <cellStyle name="Note 130 4 4" xfId="25446"/>
    <cellStyle name="Note 130 4 5" xfId="25447"/>
    <cellStyle name="Note 130 4 6" xfId="25448"/>
    <cellStyle name="Note 130 4 7" xfId="25449"/>
    <cellStyle name="Note 130 4 8" xfId="25450"/>
    <cellStyle name="Note 130 5" xfId="25451"/>
    <cellStyle name="Note 130 5 2" xfId="25452"/>
    <cellStyle name="Note 130 5 3" xfId="25453"/>
    <cellStyle name="Note 130 5 4" xfId="25454"/>
    <cellStyle name="Note 130 5 5" xfId="25455"/>
    <cellStyle name="Note 130 5 6" xfId="25456"/>
    <cellStyle name="Note 130 5 7" xfId="25457"/>
    <cellStyle name="Note 130 5 8" xfId="25458"/>
    <cellStyle name="Note 130 6" xfId="25459"/>
    <cellStyle name="Note 130 6 2" xfId="25460"/>
    <cellStyle name="Note 130 6 3" xfId="25461"/>
    <cellStyle name="Note 130 6 4" xfId="25462"/>
    <cellStyle name="Note 130 6 5" xfId="25463"/>
    <cellStyle name="Note 130 6 6" xfId="25464"/>
    <cellStyle name="Note 130 6 7" xfId="25465"/>
    <cellStyle name="Note 130 6 8" xfId="25466"/>
    <cellStyle name="Note 130 7" xfId="25467"/>
    <cellStyle name="Note 130 7 2" xfId="25468"/>
    <cellStyle name="Note 130 7 3" xfId="25469"/>
    <cellStyle name="Note 130 7 4" xfId="25470"/>
    <cellStyle name="Note 130 7 5" xfId="25471"/>
    <cellStyle name="Note 130 7 6" xfId="25472"/>
    <cellStyle name="Note 130 7 7" xfId="25473"/>
    <cellStyle name="Note 130 7 8" xfId="25474"/>
    <cellStyle name="Note 130 8" xfId="25475"/>
    <cellStyle name="Note 130 9" xfId="25476"/>
    <cellStyle name="Note 131" xfId="25477"/>
    <cellStyle name="Note 131 10" xfId="25478"/>
    <cellStyle name="Note 131 11" xfId="25479"/>
    <cellStyle name="Note 131 12" xfId="25480"/>
    <cellStyle name="Note 131 13" xfId="25481"/>
    <cellStyle name="Note 131 14" xfId="25482"/>
    <cellStyle name="Note 131 2" xfId="25483"/>
    <cellStyle name="Note 131 2 10" xfId="25484"/>
    <cellStyle name="Note 131 2 11" xfId="25485"/>
    <cellStyle name="Note 131 2 12" xfId="25486"/>
    <cellStyle name="Note 131 2 13" xfId="25487"/>
    <cellStyle name="Note 131 2 2" xfId="25488"/>
    <cellStyle name="Note 131 2 2 2" xfId="25489"/>
    <cellStyle name="Note 131 2 2 3" xfId="25490"/>
    <cellStyle name="Note 131 2 2 4" xfId="25491"/>
    <cellStyle name="Note 131 2 2 5" xfId="25492"/>
    <cellStyle name="Note 131 2 2 6" xfId="25493"/>
    <cellStyle name="Note 131 2 2 7" xfId="25494"/>
    <cellStyle name="Note 131 2 2 8" xfId="25495"/>
    <cellStyle name="Note 131 2 3" xfId="25496"/>
    <cellStyle name="Note 131 2 3 2" xfId="25497"/>
    <cellStyle name="Note 131 2 3 3" xfId="25498"/>
    <cellStyle name="Note 131 2 3 4" xfId="25499"/>
    <cellStyle name="Note 131 2 3 5" xfId="25500"/>
    <cellStyle name="Note 131 2 3 6" xfId="25501"/>
    <cellStyle name="Note 131 2 3 7" xfId="25502"/>
    <cellStyle name="Note 131 2 3 8" xfId="25503"/>
    <cellStyle name="Note 131 2 4" xfId="25504"/>
    <cellStyle name="Note 131 2 4 2" xfId="25505"/>
    <cellStyle name="Note 131 2 4 3" xfId="25506"/>
    <cellStyle name="Note 131 2 4 4" xfId="25507"/>
    <cellStyle name="Note 131 2 4 5" xfId="25508"/>
    <cellStyle name="Note 131 2 4 6" xfId="25509"/>
    <cellStyle name="Note 131 2 4 7" xfId="25510"/>
    <cellStyle name="Note 131 2 4 8" xfId="25511"/>
    <cellStyle name="Note 131 2 5" xfId="25512"/>
    <cellStyle name="Note 131 2 5 2" xfId="25513"/>
    <cellStyle name="Note 131 2 5 3" xfId="25514"/>
    <cellStyle name="Note 131 2 5 4" xfId="25515"/>
    <cellStyle name="Note 131 2 5 5" xfId="25516"/>
    <cellStyle name="Note 131 2 5 6" xfId="25517"/>
    <cellStyle name="Note 131 2 5 7" xfId="25518"/>
    <cellStyle name="Note 131 2 5 8" xfId="25519"/>
    <cellStyle name="Note 131 2 6" xfId="25520"/>
    <cellStyle name="Note 131 2 6 2" xfId="25521"/>
    <cellStyle name="Note 131 2 6 3" xfId="25522"/>
    <cellStyle name="Note 131 2 6 4" xfId="25523"/>
    <cellStyle name="Note 131 2 6 5" xfId="25524"/>
    <cellStyle name="Note 131 2 6 6" xfId="25525"/>
    <cellStyle name="Note 131 2 6 7" xfId="25526"/>
    <cellStyle name="Note 131 2 6 8" xfId="25527"/>
    <cellStyle name="Note 131 2 7" xfId="25528"/>
    <cellStyle name="Note 131 2 8" xfId="25529"/>
    <cellStyle name="Note 131 2 9" xfId="25530"/>
    <cellStyle name="Note 131 3" xfId="25531"/>
    <cellStyle name="Note 131 3 2" xfId="25532"/>
    <cellStyle name="Note 131 3 3" xfId="25533"/>
    <cellStyle name="Note 131 3 4" xfId="25534"/>
    <cellStyle name="Note 131 3 5" xfId="25535"/>
    <cellStyle name="Note 131 3 6" xfId="25536"/>
    <cellStyle name="Note 131 3 7" xfId="25537"/>
    <cellStyle name="Note 131 3 8" xfId="25538"/>
    <cellStyle name="Note 131 4" xfId="25539"/>
    <cellStyle name="Note 131 4 2" xfId="25540"/>
    <cellStyle name="Note 131 4 3" xfId="25541"/>
    <cellStyle name="Note 131 4 4" xfId="25542"/>
    <cellStyle name="Note 131 4 5" xfId="25543"/>
    <cellStyle name="Note 131 4 6" xfId="25544"/>
    <cellStyle name="Note 131 4 7" xfId="25545"/>
    <cellStyle name="Note 131 4 8" xfId="25546"/>
    <cellStyle name="Note 131 5" xfId="25547"/>
    <cellStyle name="Note 131 5 2" xfId="25548"/>
    <cellStyle name="Note 131 5 3" xfId="25549"/>
    <cellStyle name="Note 131 5 4" xfId="25550"/>
    <cellStyle name="Note 131 5 5" xfId="25551"/>
    <cellStyle name="Note 131 5 6" xfId="25552"/>
    <cellStyle name="Note 131 5 7" xfId="25553"/>
    <cellStyle name="Note 131 5 8" xfId="25554"/>
    <cellStyle name="Note 131 6" xfId="25555"/>
    <cellStyle name="Note 131 6 2" xfId="25556"/>
    <cellStyle name="Note 131 6 3" xfId="25557"/>
    <cellStyle name="Note 131 6 4" xfId="25558"/>
    <cellStyle name="Note 131 6 5" xfId="25559"/>
    <cellStyle name="Note 131 6 6" xfId="25560"/>
    <cellStyle name="Note 131 6 7" xfId="25561"/>
    <cellStyle name="Note 131 6 8" xfId="25562"/>
    <cellStyle name="Note 131 7" xfId="25563"/>
    <cellStyle name="Note 131 7 2" xfId="25564"/>
    <cellStyle name="Note 131 7 3" xfId="25565"/>
    <cellStyle name="Note 131 7 4" xfId="25566"/>
    <cellStyle name="Note 131 7 5" xfId="25567"/>
    <cellStyle name="Note 131 7 6" xfId="25568"/>
    <cellStyle name="Note 131 7 7" xfId="25569"/>
    <cellStyle name="Note 131 7 8" xfId="25570"/>
    <cellStyle name="Note 131 8" xfId="25571"/>
    <cellStyle name="Note 131 9" xfId="25572"/>
    <cellStyle name="Note 132" xfId="25573"/>
    <cellStyle name="Note 132 10" xfId="25574"/>
    <cellStyle name="Note 132 11" xfId="25575"/>
    <cellStyle name="Note 132 12" xfId="25576"/>
    <cellStyle name="Note 132 13" xfId="25577"/>
    <cellStyle name="Note 132 14" xfId="25578"/>
    <cellStyle name="Note 132 2" xfId="25579"/>
    <cellStyle name="Note 132 2 10" xfId="25580"/>
    <cellStyle name="Note 132 2 11" xfId="25581"/>
    <cellStyle name="Note 132 2 12" xfId="25582"/>
    <cellStyle name="Note 132 2 13" xfId="25583"/>
    <cellStyle name="Note 132 2 2" xfId="25584"/>
    <cellStyle name="Note 132 2 2 2" xfId="25585"/>
    <cellStyle name="Note 132 2 2 3" xfId="25586"/>
    <cellStyle name="Note 132 2 2 4" xfId="25587"/>
    <cellStyle name="Note 132 2 2 5" xfId="25588"/>
    <cellStyle name="Note 132 2 2 6" xfId="25589"/>
    <cellStyle name="Note 132 2 2 7" xfId="25590"/>
    <cellStyle name="Note 132 2 2 8" xfId="25591"/>
    <cellStyle name="Note 132 2 3" xfId="25592"/>
    <cellStyle name="Note 132 2 3 2" xfId="25593"/>
    <cellStyle name="Note 132 2 3 3" xfId="25594"/>
    <cellStyle name="Note 132 2 3 4" xfId="25595"/>
    <cellStyle name="Note 132 2 3 5" xfId="25596"/>
    <cellStyle name="Note 132 2 3 6" xfId="25597"/>
    <cellStyle name="Note 132 2 3 7" xfId="25598"/>
    <cellStyle name="Note 132 2 3 8" xfId="25599"/>
    <cellStyle name="Note 132 2 4" xfId="25600"/>
    <cellStyle name="Note 132 2 4 2" xfId="25601"/>
    <cellStyle name="Note 132 2 4 3" xfId="25602"/>
    <cellStyle name="Note 132 2 4 4" xfId="25603"/>
    <cellStyle name="Note 132 2 4 5" xfId="25604"/>
    <cellStyle name="Note 132 2 4 6" xfId="25605"/>
    <cellStyle name="Note 132 2 4 7" xfId="25606"/>
    <cellStyle name="Note 132 2 4 8" xfId="25607"/>
    <cellStyle name="Note 132 2 5" xfId="25608"/>
    <cellStyle name="Note 132 2 5 2" xfId="25609"/>
    <cellStyle name="Note 132 2 5 3" xfId="25610"/>
    <cellStyle name="Note 132 2 5 4" xfId="25611"/>
    <cellStyle name="Note 132 2 5 5" xfId="25612"/>
    <cellStyle name="Note 132 2 5 6" xfId="25613"/>
    <cellStyle name="Note 132 2 5 7" xfId="25614"/>
    <cellStyle name="Note 132 2 5 8" xfId="25615"/>
    <cellStyle name="Note 132 2 6" xfId="25616"/>
    <cellStyle name="Note 132 2 6 2" xfId="25617"/>
    <cellStyle name="Note 132 2 6 3" xfId="25618"/>
    <cellStyle name="Note 132 2 6 4" xfId="25619"/>
    <cellStyle name="Note 132 2 6 5" xfId="25620"/>
    <cellStyle name="Note 132 2 6 6" xfId="25621"/>
    <cellStyle name="Note 132 2 6 7" xfId="25622"/>
    <cellStyle name="Note 132 2 6 8" xfId="25623"/>
    <cellStyle name="Note 132 2 7" xfId="25624"/>
    <cellStyle name="Note 132 2 8" xfId="25625"/>
    <cellStyle name="Note 132 2 9" xfId="25626"/>
    <cellStyle name="Note 132 3" xfId="25627"/>
    <cellStyle name="Note 132 3 2" xfId="25628"/>
    <cellStyle name="Note 132 3 3" xfId="25629"/>
    <cellStyle name="Note 132 3 4" xfId="25630"/>
    <cellStyle name="Note 132 3 5" xfId="25631"/>
    <cellStyle name="Note 132 3 6" xfId="25632"/>
    <cellStyle name="Note 132 3 7" xfId="25633"/>
    <cellStyle name="Note 132 3 8" xfId="25634"/>
    <cellStyle name="Note 132 4" xfId="25635"/>
    <cellStyle name="Note 132 4 2" xfId="25636"/>
    <cellStyle name="Note 132 4 3" xfId="25637"/>
    <cellStyle name="Note 132 4 4" xfId="25638"/>
    <cellStyle name="Note 132 4 5" xfId="25639"/>
    <cellStyle name="Note 132 4 6" xfId="25640"/>
    <cellStyle name="Note 132 4 7" xfId="25641"/>
    <cellStyle name="Note 132 4 8" xfId="25642"/>
    <cellStyle name="Note 132 5" xfId="25643"/>
    <cellStyle name="Note 132 5 2" xfId="25644"/>
    <cellStyle name="Note 132 5 3" xfId="25645"/>
    <cellStyle name="Note 132 5 4" xfId="25646"/>
    <cellStyle name="Note 132 5 5" xfId="25647"/>
    <cellStyle name="Note 132 5 6" xfId="25648"/>
    <cellStyle name="Note 132 5 7" xfId="25649"/>
    <cellStyle name="Note 132 5 8" xfId="25650"/>
    <cellStyle name="Note 132 6" xfId="25651"/>
    <cellStyle name="Note 132 6 2" xfId="25652"/>
    <cellStyle name="Note 132 6 3" xfId="25653"/>
    <cellStyle name="Note 132 6 4" xfId="25654"/>
    <cellStyle name="Note 132 6 5" xfId="25655"/>
    <cellStyle name="Note 132 6 6" xfId="25656"/>
    <cellStyle name="Note 132 6 7" xfId="25657"/>
    <cellStyle name="Note 132 6 8" xfId="25658"/>
    <cellStyle name="Note 132 7" xfId="25659"/>
    <cellStyle name="Note 132 7 2" xfId="25660"/>
    <cellStyle name="Note 132 7 3" xfId="25661"/>
    <cellStyle name="Note 132 7 4" xfId="25662"/>
    <cellStyle name="Note 132 7 5" xfId="25663"/>
    <cellStyle name="Note 132 7 6" xfId="25664"/>
    <cellStyle name="Note 132 7 7" xfId="25665"/>
    <cellStyle name="Note 132 7 8" xfId="25666"/>
    <cellStyle name="Note 132 8" xfId="25667"/>
    <cellStyle name="Note 132 9" xfId="25668"/>
    <cellStyle name="Note 133" xfId="25669"/>
    <cellStyle name="Note 133 10" xfId="25670"/>
    <cellStyle name="Note 133 11" xfId="25671"/>
    <cellStyle name="Note 133 12" xfId="25672"/>
    <cellStyle name="Note 133 13" xfId="25673"/>
    <cellStyle name="Note 133 14" xfId="25674"/>
    <cellStyle name="Note 133 2" xfId="25675"/>
    <cellStyle name="Note 133 2 10" xfId="25676"/>
    <cellStyle name="Note 133 2 11" xfId="25677"/>
    <cellStyle name="Note 133 2 12" xfId="25678"/>
    <cellStyle name="Note 133 2 13" xfId="25679"/>
    <cellStyle name="Note 133 2 2" xfId="25680"/>
    <cellStyle name="Note 133 2 2 2" xfId="25681"/>
    <cellStyle name="Note 133 2 2 3" xfId="25682"/>
    <cellStyle name="Note 133 2 2 4" xfId="25683"/>
    <cellStyle name="Note 133 2 2 5" xfId="25684"/>
    <cellStyle name="Note 133 2 2 6" xfId="25685"/>
    <cellStyle name="Note 133 2 2 7" xfId="25686"/>
    <cellStyle name="Note 133 2 2 8" xfId="25687"/>
    <cellStyle name="Note 133 2 3" xfId="25688"/>
    <cellStyle name="Note 133 2 3 2" xfId="25689"/>
    <cellStyle name="Note 133 2 3 3" xfId="25690"/>
    <cellStyle name="Note 133 2 3 4" xfId="25691"/>
    <cellStyle name="Note 133 2 3 5" xfId="25692"/>
    <cellStyle name="Note 133 2 3 6" xfId="25693"/>
    <cellStyle name="Note 133 2 3 7" xfId="25694"/>
    <cellStyle name="Note 133 2 3 8" xfId="25695"/>
    <cellStyle name="Note 133 2 4" xfId="25696"/>
    <cellStyle name="Note 133 2 4 2" xfId="25697"/>
    <cellStyle name="Note 133 2 4 3" xfId="25698"/>
    <cellStyle name="Note 133 2 4 4" xfId="25699"/>
    <cellStyle name="Note 133 2 4 5" xfId="25700"/>
    <cellStyle name="Note 133 2 4 6" xfId="25701"/>
    <cellStyle name="Note 133 2 4 7" xfId="25702"/>
    <cellStyle name="Note 133 2 4 8" xfId="25703"/>
    <cellStyle name="Note 133 2 5" xfId="25704"/>
    <cellStyle name="Note 133 2 5 2" xfId="25705"/>
    <cellStyle name="Note 133 2 5 3" xfId="25706"/>
    <cellStyle name="Note 133 2 5 4" xfId="25707"/>
    <cellStyle name="Note 133 2 5 5" xfId="25708"/>
    <cellStyle name="Note 133 2 5 6" xfId="25709"/>
    <cellStyle name="Note 133 2 5 7" xfId="25710"/>
    <cellStyle name="Note 133 2 5 8" xfId="25711"/>
    <cellStyle name="Note 133 2 6" xfId="25712"/>
    <cellStyle name="Note 133 2 6 2" xfId="25713"/>
    <cellStyle name="Note 133 2 6 3" xfId="25714"/>
    <cellStyle name="Note 133 2 6 4" xfId="25715"/>
    <cellStyle name="Note 133 2 6 5" xfId="25716"/>
    <cellStyle name="Note 133 2 6 6" xfId="25717"/>
    <cellStyle name="Note 133 2 6 7" xfId="25718"/>
    <cellStyle name="Note 133 2 6 8" xfId="25719"/>
    <cellStyle name="Note 133 2 7" xfId="25720"/>
    <cellStyle name="Note 133 2 8" xfId="25721"/>
    <cellStyle name="Note 133 2 9" xfId="25722"/>
    <cellStyle name="Note 133 3" xfId="25723"/>
    <cellStyle name="Note 133 3 2" xfId="25724"/>
    <cellStyle name="Note 133 3 3" xfId="25725"/>
    <cellStyle name="Note 133 3 4" xfId="25726"/>
    <cellStyle name="Note 133 3 5" xfId="25727"/>
    <cellStyle name="Note 133 3 6" xfId="25728"/>
    <cellStyle name="Note 133 3 7" xfId="25729"/>
    <cellStyle name="Note 133 3 8" xfId="25730"/>
    <cellStyle name="Note 133 4" xfId="25731"/>
    <cellStyle name="Note 133 4 2" xfId="25732"/>
    <cellStyle name="Note 133 4 3" xfId="25733"/>
    <cellStyle name="Note 133 4 4" xfId="25734"/>
    <cellStyle name="Note 133 4 5" xfId="25735"/>
    <cellStyle name="Note 133 4 6" xfId="25736"/>
    <cellStyle name="Note 133 4 7" xfId="25737"/>
    <cellStyle name="Note 133 4 8" xfId="25738"/>
    <cellStyle name="Note 133 5" xfId="25739"/>
    <cellStyle name="Note 133 5 2" xfId="25740"/>
    <cellStyle name="Note 133 5 3" xfId="25741"/>
    <cellStyle name="Note 133 5 4" xfId="25742"/>
    <cellStyle name="Note 133 5 5" xfId="25743"/>
    <cellStyle name="Note 133 5 6" xfId="25744"/>
    <cellStyle name="Note 133 5 7" xfId="25745"/>
    <cellStyle name="Note 133 5 8" xfId="25746"/>
    <cellStyle name="Note 133 6" xfId="25747"/>
    <cellStyle name="Note 133 6 2" xfId="25748"/>
    <cellStyle name="Note 133 6 3" xfId="25749"/>
    <cellStyle name="Note 133 6 4" xfId="25750"/>
    <cellStyle name="Note 133 6 5" xfId="25751"/>
    <cellStyle name="Note 133 6 6" xfId="25752"/>
    <cellStyle name="Note 133 6 7" xfId="25753"/>
    <cellStyle name="Note 133 6 8" xfId="25754"/>
    <cellStyle name="Note 133 7" xfId="25755"/>
    <cellStyle name="Note 133 7 2" xfId="25756"/>
    <cellStyle name="Note 133 7 3" xfId="25757"/>
    <cellStyle name="Note 133 7 4" xfId="25758"/>
    <cellStyle name="Note 133 7 5" xfId="25759"/>
    <cellStyle name="Note 133 7 6" xfId="25760"/>
    <cellStyle name="Note 133 7 7" xfId="25761"/>
    <cellStyle name="Note 133 7 8" xfId="25762"/>
    <cellStyle name="Note 133 8" xfId="25763"/>
    <cellStyle name="Note 133 9" xfId="25764"/>
    <cellStyle name="Note 134" xfId="25765"/>
    <cellStyle name="Note 134 10" xfId="25766"/>
    <cellStyle name="Note 134 11" xfId="25767"/>
    <cellStyle name="Note 134 12" xfId="25768"/>
    <cellStyle name="Note 134 13" xfId="25769"/>
    <cellStyle name="Note 134 14" xfId="25770"/>
    <cellStyle name="Note 134 2" xfId="25771"/>
    <cellStyle name="Note 134 2 10" xfId="25772"/>
    <cellStyle name="Note 134 2 11" xfId="25773"/>
    <cellStyle name="Note 134 2 12" xfId="25774"/>
    <cellStyle name="Note 134 2 13" xfId="25775"/>
    <cellStyle name="Note 134 2 2" xfId="25776"/>
    <cellStyle name="Note 134 2 2 2" xfId="25777"/>
    <cellStyle name="Note 134 2 2 3" xfId="25778"/>
    <cellStyle name="Note 134 2 2 4" xfId="25779"/>
    <cellStyle name="Note 134 2 2 5" xfId="25780"/>
    <cellStyle name="Note 134 2 2 6" xfId="25781"/>
    <cellStyle name="Note 134 2 2 7" xfId="25782"/>
    <cellStyle name="Note 134 2 2 8" xfId="25783"/>
    <cellStyle name="Note 134 2 3" xfId="25784"/>
    <cellStyle name="Note 134 2 3 2" xfId="25785"/>
    <cellStyle name="Note 134 2 3 3" xfId="25786"/>
    <cellStyle name="Note 134 2 3 4" xfId="25787"/>
    <cellStyle name="Note 134 2 3 5" xfId="25788"/>
    <cellStyle name="Note 134 2 3 6" xfId="25789"/>
    <cellStyle name="Note 134 2 3 7" xfId="25790"/>
    <cellStyle name="Note 134 2 3 8" xfId="25791"/>
    <cellStyle name="Note 134 2 4" xfId="25792"/>
    <cellStyle name="Note 134 2 4 2" xfId="25793"/>
    <cellStyle name="Note 134 2 4 3" xfId="25794"/>
    <cellStyle name="Note 134 2 4 4" xfId="25795"/>
    <cellStyle name="Note 134 2 4 5" xfId="25796"/>
    <cellStyle name="Note 134 2 4 6" xfId="25797"/>
    <cellStyle name="Note 134 2 4 7" xfId="25798"/>
    <cellStyle name="Note 134 2 4 8" xfId="25799"/>
    <cellStyle name="Note 134 2 5" xfId="25800"/>
    <cellStyle name="Note 134 2 5 2" xfId="25801"/>
    <cellStyle name="Note 134 2 5 3" xfId="25802"/>
    <cellStyle name="Note 134 2 5 4" xfId="25803"/>
    <cellStyle name="Note 134 2 5 5" xfId="25804"/>
    <cellStyle name="Note 134 2 5 6" xfId="25805"/>
    <cellStyle name="Note 134 2 5 7" xfId="25806"/>
    <cellStyle name="Note 134 2 5 8" xfId="25807"/>
    <cellStyle name="Note 134 2 6" xfId="25808"/>
    <cellStyle name="Note 134 2 6 2" xfId="25809"/>
    <cellStyle name="Note 134 2 6 3" xfId="25810"/>
    <cellStyle name="Note 134 2 6 4" xfId="25811"/>
    <cellStyle name="Note 134 2 6 5" xfId="25812"/>
    <cellStyle name="Note 134 2 6 6" xfId="25813"/>
    <cellStyle name="Note 134 2 6 7" xfId="25814"/>
    <cellStyle name="Note 134 2 6 8" xfId="25815"/>
    <cellStyle name="Note 134 2 7" xfId="25816"/>
    <cellStyle name="Note 134 2 8" xfId="25817"/>
    <cellStyle name="Note 134 2 9" xfId="25818"/>
    <cellStyle name="Note 134 3" xfId="25819"/>
    <cellStyle name="Note 134 3 2" xfId="25820"/>
    <cellStyle name="Note 134 3 3" xfId="25821"/>
    <cellStyle name="Note 134 3 4" xfId="25822"/>
    <cellStyle name="Note 134 3 5" xfId="25823"/>
    <cellStyle name="Note 134 3 6" xfId="25824"/>
    <cellStyle name="Note 134 3 7" xfId="25825"/>
    <cellStyle name="Note 134 3 8" xfId="25826"/>
    <cellStyle name="Note 134 4" xfId="25827"/>
    <cellStyle name="Note 134 4 2" xfId="25828"/>
    <cellStyle name="Note 134 4 3" xfId="25829"/>
    <cellStyle name="Note 134 4 4" xfId="25830"/>
    <cellStyle name="Note 134 4 5" xfId="25831"/>
    <cellStyle name="Note 134 4 6" xfId="25832"/>
    <cellStyle name="Note 134 4 7" xfId="25833"/>
    <cellStyle name="Note 134 4 8" xfId="25834"/>
    <cellStyle name="Note 134 5" xfId="25835"/>
    <cellStyle name="Note 134 5 2" xfId="25836"/>
    <cellStyle name="Note 134 5 3" xfId="25837"/>
    <cellStyle name="Note 134 5 4" xfId="25838"/>
    <cellStyle name="Note 134 5 5" xfId="25839"/>
    <cellStyle name="Note 134 5 6" xfId="25840"/>
    <cellStyle name="Note 134 5 7" xfId="25841"/>
    <cellStyle name="Note 134 5 8" xfId="25842"/>
    <cellStyle name="Note 134 6" xfId="25843"/>
    <cellStyle name="Note 134 6 2" xfId="25844"/>
    <cellStyle name="Note 134 6 3" xfId="25845"/>
    <cellStyle name="Note 134 6 4" xfId="25846"/>
    <cellStyle name="Note 134 6 5" xfId="25847"/>
    <cellStyle name="Note 134 6 6" xfId="25848"/>
    <cellStyle name="Note 134 6 7" xfId="25849"/>
    <cellStyle name="Note 134 6 8" xfId="25850"/>
    <cellStyle name="Note 134 7" xfId="25851"/>
    <cellStyle name="Note 134 7 2" xfId="25852"/>
    <cellStyle name="Note 134 7 3" xfId="25853"/>
    <cellStyle name="Note 134 7 4" xfId="25854"/>
    <cellStyle name="Note 134 7 5" xfId="25855"/>
    <cellStyle name="Note 134 7 6" xfId="25856"/>
    <cellStyle name="Note 134 7 7" xfId="25857"/>
    <cellStyle name="Note 134 7 8" xfId="25858"/>
    <cellStyle name="Note 134 8" xfId="25859"/>
    <cellStyle name="Note 134 9" xfId="25860"/>
    <cellStyle name="Note 135" xfId="25861"/>
    <cellStyle name="Note 135 10" xfId="25862"/>
    <cellStyle name="Note 135 11" xfId="25863"/>
    <cellStyle name="Note 135 12" xfId="25864"/>
    <cellStyle name="Note 135 13" xfId="25865"/>
    <cellStyle name="Note 135 14" xfId="25866"/>
    <cellStyle name="Note 135 2" xfId="25867"/>
    <cellStyle name="Note 135 2 10" xfId="25868"/>
    <cellStyle name="Note 135 2 11" xfId="25869"/>
    <cellStyle name="Note 135 2 12" xfId="25870"/>
    <cellStyle name="Note 135 2 13" xfId="25871"/>
    <cellStyle name="Note 135 2 2" xfId="25872"/>
    <cellStyle name="Note 135 2 2 2" xfId="25873"/>
    <cellStyle name="Note 135 2 2 3" xfId="25874"/>
    <cellStyle name="Note 135 2 2 4" xfId="25875"/>
    <cellStyle name="Note 135 2 2 5" xfId="25876"/>
    <cellStyle name="Note 135 2 2 6" xfId="25877"/>
    <cellStyle name="Note 135 2 2 7" xfId="25878"/>
    <cellStyle name="Note 135 2 2 8" xfId="25879"/>
    <cellStyle name="Note 135 2 3" xfId="25880"/>
    <cellStyle name="Note 135 2 3 2" xfId="25881"/>
    <cellStyle name="Note 135 2 3 3" xfId="25882"/>
    <cellStyle name="Note 135 2 3 4" xfId="25883"/>
    <cellStyle name="Note 135 2 3 5" xfId="25884"/>
    <cellStyle name="Note 135 2 3 6" xfId="25885"/>
    <cellStyle name="Note 135 2 3 7" xfId="25886"/>
    <cellStyle name="Note 135 2 3 8" xfId="25887"/>
    <cellStyle name="Note 135 2 4" xfId="25888"/>
    <cellStyle name="Note 135 2 4 2" xfId="25889"/>
    <cellStyle name="Note 135 2 4 3" xfId="25890"/>
    <cellStyle name="Note 135 2 4 4" xfId="25891"/>
    <cellStyle name="Note 135 2 4 5" xfId="25892"/>
    <cellStyle name="Note 135 2 4 6" xfId="25893"/>
    <cellStyle name="Note 135 2 4 7" xfId="25894"/>
    <cellStyle name="Note 135 2 4 8" xfId="25895"/>
    <cellStyle name="Note 135 2 5" xfId="25896"/>
    <cellStyle name="Note 135 2 5 2" xfId="25897"/>
    <cellStyle name="Note 135 2 5 3" xfId="25898"/>
    <cellStyle name="Note 135 2 5 4" xfId="25899"/>
    <cellStyle name="Note 135 2 5 5" xfId="25900"/>
    <cellStyle name="Note 135 2 5 6" xfId="25901"/>
    <cellStyle name="Note 135 2 5 7" xfId="25902"/>
    <cellStyle name="Note 135 2 5 8" xfId="25903"/>
    <cellStyle name="Note 135 2 6" xfId="25904"/>
    <cellStyle name="Note 135 2 6 2" xfId="25905"/>
    <cellStyle name="Note 135 2 6 3" xfId="25906"/>
    <cellStyle name="Note 135 2 6 4" xfId="25907"/>
    <cellStyle name="Note 135 2 6 5" xfId="25908"/>
    <cellStyle name="Note 135 2 6 6" xfId="25909"/>
    <cellStyle name="Note 135 2 6 7" xfId="25910"/>
    <cellStyle name="Note 135 2 6 8" xfId="25911"/>
    <cellStyle name="Note 135 2 7" xfId="25912"/>
    <cellStyle name="Note 135 2 8" xfId="25913"/>
    <cellStyle name="Note 135 2 9" xfId="25914"/>
    <cellStyle name="Note 135 3" xfId="25915"/>
    <cellStyle name="Note 135 3 2" xfId="25916"/>
    <cellStyle name="Note 135 3 3" xfId="25917"/>
    <cellStyle name="Note 135 3 4" xfId="25918"/>
    <cellStyle name="Note 135 3 5" xfId="25919"/>
    <cellStyle name="Note 135 3 6" xfId="25920"/>
    <cellStyle name="Note 135 3 7" xfId="25921"/>
    <cellStyle name="Note 135 3 8" xfId="25922"/>
    <cellStyle name="Note 135 4" xfId="25923"/>
    <cellStyle name="Note 135 4 2" xfId="25924"/>
    <cellStyle name="Note 135 4 3" xfId="25925"/>
    <cellStyle name="Note 135 4 4" xfId="25926"/>
    <cellStyle name="Note 135 4 5" xfId="25927"/>
    <cellStyle name="Note 135 4 6" xfId="25928"/>
    <cellStyle name="Note 135 4 7" xfId="25929"/>
    <cellStyle name="Note 135 4 8" xfId="25930"/>
    <cellStyle name="Note 135 5" xfId="25931"/>
    <cellStyle name="Note 135 5 2" xfId="25932"/>
    <cellStyle name="Note 135 5 3" xfId="25933"/>
    <cellStyle name="Note 135 5 4" xfId="25934"/>
    <cellStyle name="Note 135 5 5" xfId="25935"/>
    <cellStyle name="Note 135 5 6" xfId="25936"/>
    <cellStyle name="Note 135 5 7" xfId="25937"/>
    <cellStyle name="Note 135 5 8" xfId="25938"/>
    <cellStyle name="Note 135 6" xfId="25939"/>
    <cellStyle name="Note 135 6 2" xfId="25940"/>
    <cellStyle name="Note 135 6 3" xfId="25941"/>
    <cellStyle name="Note 135 6 4" xfId="25942"/>
    <cellStyle name="Note 135 6 5" xfId="25943"/>
    <cellStyle name="Note 135 6 6" xfId="25944"/>
    <cellStyle name="Note 135 6 7" xfId="25945"/>
    <cellStyle name="Note 135 6 8" xfId="25946"/>
    <cellStyle name="Note 135 7" xfId="25947"/>
    <cellStyle name="Note 135 7 2" xfId="25948"/>
    <cellStyle name="Note 135 7 3" xfId="25949"/>
    <cellStyle name="Note 135 7 4" xfId="25950"/>
    <cellStyle name="Note 135 7 5" xfId="25951"/>
    <cellStyle name="Note 135 7 6" xfId="25952"/>
    <cellStyle name="Note 135 7 7" xfId="25953"/>
    <cellStyle name="Note 135 7 8" xfId="25954"/>
    <cellStyle name="Note 135 8" xfId="25955"/>
    <cellStyle name="Note 135 9" xfId="25956"/>
    <cellStyle name="Note 136" xfId="25957"/>
    <cellStyle name="Note 136 10" xfId="25958"/>
    <cellStyle name="Note 136 11" xfId="25959"/>
    <cellStyle name="Note 136 12" xfId="25960"/>
    <cellStyle name="Note 136 13" xfId="25961"/>
    <cellStyle name="Note 136 14" xfId="25962"/>
    <cellStyle name="Note 136 2" xfId="25963"/>
    <cellStyle name="Note 136 2 10" xfId="25964"/>
    <cellStyle name="Note 136 2 11" xfId="25965"/>
    <cellStyle name="Note 136 2 12" xfId="25966"/>
    <cellStyle name="Note 136 2 13" xfId="25967"/>
    <cellStyle name="Note 136 2 2" xfId="25968"/>
    <cellStyle name="Note 136 2 2 2" xfId="25969"/>
    <cellStyle name="Note 136 2 2 3" xfId="25970"/>
    <cellStyle name="Note 136 2 2 4" xfId="25971"/>
    <cellStyle name="Note 136 2 2 5" xfId="25972"/>
    <cellStyle name="Note 136 2 2 6" xfId="25973"/>
    <cellStyle name="Note 136 2 2 7" xfId="25974"/>
    <cellStyle name="Note 136 2 2 8" xfId="25975"/>
    <cellStyle name="Note 136 2 3" xfId="25976"/>
    <cellStyle name="Note 136 2 3 2" xfId="25977"/>
    <cellStyle name="Note 136 2 3 3" xfId="25978"/>
    <cellStyle name="Note 136 2 3 4" xfId="25979"/>
    <cellStyle name="Note 136 2 3 5" xfId="25980"/>
    <cellStyle name="Note 136 2 3 6" xfId="25981"/>
    <cellStyle name="Note 136 2 3 7" xfId="25982"/>
    <cellStyle name="Note 136 2 3 8" xfId="25983"/>
    <cellStyle name="Note 136 2 4" xfId="25984"/>
    <cellStyle name="Note 136 2 4 2" xfId="25985"/>
    <cellStyle name="Note 136 2 4 3" xfId="25986"/>
    <cellStyle name="Note 136 2 4 4" xfId="25987"/>
    <cellStyle name="Note 136 2 4 5" xfId="25988"/>
    <cellStyle name="Note 136 2 4 6" xfId="25989"/>
    <cellStyle name="Note 136 2 4 7" xfId="25990"/>
    <cellStyle name="Note 136 2 4 8" xfId="25991"/>
    <cellStyle name="Note 136 2 5" xfId="25992"/>
    <cellStyle name="Note 136 2 5 2" xfId="25993"/>
    <cellStyle name="Note 136 2 5 3" xfId="25994"/>
    <cellStyle name="Note 136 2 5 4" xfId="25995"/>
    <cellStyle name="Note 136 2 5 5" xfId="25996"/>
    <cellStyle name="Note 136 2 5 6" xfId="25997"/>
    <cellStyle name="Note 136 2 5 7" xfId="25998"/>
    <cellStyle name="Note 136 2 5 8" xfId="25999"/>
    <cellStyle name="Note 136 2 6" xfId="26000"/>
    <cellStyle name="Note 136 2 6 2" xfId="26001"/>
    <cellStyle name="Note 136 2 6 3" xfId="26002"/>
    <cellStyle name="Note 136 2 6 4" xfId="26003"/>
    <cellStyle name="Note 136 2 6 5" xfId="26004"/>
    <cellStyle name="Note 136 2 6 6" xfId="26005"/>
    <cellStyle name="Note 136 2 6 7" xfId="26006"/>
    <cellStyle name="Note 136 2 6 8" xfId="26007"/>
    <cellStyle name="Note 136 2 7" xfId="26008"/>
    <cellStyle name="Note 136 2 8" xfId="26009"/>
    <cellStyle name="Note 136 2 9" xfId="26010"/>
    <cellStyle name="Note 136 3" xfId="26011"/>
    <cellStyle name="Note 136 3 2" xfId="26012"/>
    <cellStyle name="Note 136 3 3" xfId="26013"/>
    <cellStyle name="Note 136 3 4" xfId="26014"/>
    <cellStyle name="Note 136 3 5" xfId="26015"/>
    <cellStyle name="Note 136 3 6" xfId="26016"/>
    <cellStyle name="Note 136 3 7" xfId="26017"/>
    <cellStyle name="Note 136 3 8" xfId="26018"/>
    <cellStyle name="Note 136 4" xfId="26019"/>
    <cellStyle name="Note 136 4 2" xfId="26020"/>
    <cellStyle name="Note 136 4 3" xfId="26021"/>
    <cellStyle name="Note 136 4 4" xfId="26022"/>
    <cellStyle name="Note 136 4 5" xfId="26023"/>
    <cellStyle name="Note 136 4 6" xfId="26024"/>
    <cellStyle name="Note 136 4 7" xfId="26025"/>
    <cellStyle name="Note 136 4 8" xfId="26026"/>
    <cellStyle name="Note 136 5" xfId="26027"/>
    <cellStyle name="Note 136 5 2" xfId="26028"/>
    <cellStyle name="Note 136 5 3" xfId="26029"/>
    <cellStyle name="Note 136 5 4" xfId="26030"/>
    <cellStyle name="Note 136 5 5" xfId="26031"/>
    <cellStyle name="Note 136 5 6" xfId="26032"/>
    <cellStyle name="Note 136 5 7" xfId="26033"/>
    <cellStyle name="Note 136 5 8" xfId="26034"/>
    <cellStyle name="Note 136 6" xfId="26035"/>
    <cellStyle name="Note 136 6 2" xfId="26036"/>
    <cellStyle name="Note 136 6 3" xfId="26037"/>
    <cellStyle name="Note 136 6 4" xfId="26038"/>
    <cellStyle name="Note 136 6 5" xfId="26039"/>
    <cellStyle name="Note 136 6 6" xfId="26040"/>
    <cellStyle name="Note 136 6 7" xfId="26041"/>
    <cellStyle name="Note 136 6 8" xfId="26042"/>
    <cellStyle name="Note 136 7" xfId="26043"/>
    <cellStyle name="Note 136 7 2" xfId="26044"/>
    <cellStyle name="Note 136 7 3" xfId="26045"/>
    <cellStyle name="Note 136 7 4" xfId="26046"/>
    <cellStyle name="Note 136 7 5" xfId="26047"/>
    <cellStyle name="Note 136 7 6" xfId="26048"/>
    <cellStyle name="Note 136 7 7" xfId="26049"/>
    <cellStyle name="Note 136 7 8" xfId="26050"/>
    <cellStyle name="Note 136 8" xfId="26051"/>
    <cellStyle name="Note 136 9" xfId="26052"/>
    <cellStyle name="Note 137" xfId="26053"/>
    <cellStyle name="Note 137 10" xfId="26054"/>
    <cellStyle name="Note 137 11" xfId="26055"/>
    <cellStyle name="Note 137 12" xfId="26056"/>
    <cellStyle name="Note 137 13" xfId="26057"/>
    <cellStyle name="Note 137 14" xfId="26058"/>
    <cellStyle name="Note 137 2" xfId="26059"/>
    <cellStyle name="Note 137 2 10" xfId="26060"/>
    <cellStyle name="Note 137 2 11" xfId="26061"/>
    <cellStyle name="Note 137 2 12" xfId="26062"/>
    <cellStyle name="Note 137 2 13" xfId="26063"/>
    <cellStyle name="Note 137 2 2" xfId="26064"/>
    <cellStyle name="Note 137 2 2 2" xfId="26065"/>
    <cellStyle name="Note 137 2 2 3" xfId="26066"/>
    <cellStyle name="Note 137 2 2 4" xfId="26067"/>
    <cellStyle name="Note 137 2 2 5" xfId="26068"/>
    <cellStyle name="Note 137 2 2 6" xfId="26069"/>
    <cellStyle name="Note 137 2 2 7" xfId="26070"/>
    <cellStyle name="Note 137 2 2 8" xfId="26071"/>
    <cellStyle name="Note 137 2 3" xfId="26072"/>
    <cellStyle name="Note 137 2 3 2" xfId="26073"/>
    <cellStyle name="Note 137 2 3 3" xfId="26074"/>
    <cellStyle name="Note 137 2 3 4" xfId="26075"/>
    <cellStyle name="Note 137 2 3 5" xfId="26076"/>
    <cellStyle name="Note 137 2 3 6" xfId="26077"/>
    <cellStyle name="Note 137 2 3 7" xfId="26078"/>
    <cellStyle name="Note 137 2 3 8" xfId="26079"/>
    <cellStyle name="Note 137 2 4" xfId="26080"/>
    <cellStyle name="Note 137 2 4 2" xfId="26081"/>
    <cellStyle name="Note 137 2 4 3" xfId="26082"/>
    <cellStyle name="Note 137 2 4 4" xfId="26083"/>
    <cellStyle name="Note 137 2 4 5" xfId="26084"/>
    <cellStyle name="Note 137 2 4 6" xfId="26085"/>
    <cellStyle name="Note 137 2 4 7" xfId="26086"/>
    <cellStyle name="Note 137 2 4 8" xfId="26087"/>
    <cellStyle name="Note 137 2 5" xfId="26088"/>
    <cellStyle name="Note 137 2 5 2" xfId="26089"/>
    <cellStyle name="Note 137 2 5 3" xfId="26090"/>
    <cellStyle name="Note 137 2 5 4" xfId="26091"/>
    <cellStyle name="Note 137 2 5 5" xfId="26092"/>
    <cellStyle name="Note 137 2 5 6" xfId="26093"/>
    <cellStyle name="Note 137 2 5 7" xfId="26094"/>
    <cellStyle name="Note 137 2 5 8" xfId="26095"/>
    <cellStyle name="Note 137 2 6" xfId="26096"/>
    <cellStyle name="Note 137 2 6 2" xfId="26097"/>
    <cellStyle name="Note 137 2 6 3" xfId="26098"/>
    <cellStyle name="Note 137 2 6 4" xfId="26099"/>
    <cellStyle name="Note 137 2 6 5" xfId="26100"/>
    <cellStyle name="Note 137 2 6 6" xfId="26101"/>
    <cellStyle name="Note 137 2 6 7" xfId="26102"/>
    <cellStyle name="Note 137 2 6 8" xfId="26103"/>
    <cellStyle name="Note 137 2 7" xfId="26104"/>
    <cellStyle name="Note 137 2 8" xfId="26105"/>
    <cellStyle name="Note 137 2 9" xfId="26106"/>
    <cellStyle name="Note 137 3" xfId="26107"/>
    <cellStyle name="Note 137 3 2" xfId="26108"/>
    <cellStyle name="Note 137 3 3" xfId="26109"/>
    <cellStyle name="Note 137 3 4" xfId="26110"/>
    <cellStyle name="Note 137 3 5" xfId="26111"/>
    <cellStyle name="Note 137 3 6" xfId="26112"/>
    <cellStyle name="Note 137 3 7" xfId="26113"/>
    <cellStyle name="Note 137 3 8" xfId="26114"/>
    <cellStyle name="Note 137 4" xfId="26115"/>
    <cellStyle name="Note 137 4 2" xfId="26116"/>
    <cellStyle name="Note 137 4 3" xfId="26117"/>
    <cellStyle name="Note 137 4 4" xfId="26118"/>
    <cellStyle name="Note 137 4 5" xfId="26119"/>
    <cellStyle name="Note 137 4 6" xfId="26120"/>
    <cellStyle name="Note 137 4 7" xfId="26121"/>
    <cellStyle name="Note 137 4 8" xfId="26122"/>
    <cellStyle name="Note 137 5" xfId="26123"/>
    <cellStyle name="Note 137 5 2" xfId="26124"/>
    <cellStyle name="Note 137 5 3" xfId="26125"/>
    <cellStyle name="Note 137 5 4" xfId="26126"/>
    <cellStyle name="Note 137 5 5" xfId="26127"/>
    <cellStyle name="Note 137 5 6" xfId="26128"/>
    <cellStyle name="Note 137 5 7" xfId="26129"/>
    <cellStyle name="Note 137 5 8" xfId="26130"/>
    <cellStyle name="Note 137 6" xfId="26131"/>
    <cellStyle name="Note 137 6 2" xfId="26132"/>
    <cellStyle name="Note 137 6 3" xfId="26133"/>
    <cellStyle name="Note 137 6 4" xfId="26134"/>
    <cellStyle name="Note 137 6 5" xfId="26135"/>
    <cellStyle name="Note 137 6 6" xfId="26136"/>
    <cellStyle name="Note 137 6 7" xfId="26137"/>
    <cellStyle name="Note 137 6 8" xfId="26138"/>
    <cellStyle name="Note 137 7" xfId="26139"/>
    <cellStyle name="Note 137 7 2" xfId="26140"/>
    <cellStyle name="Note 137 7 3" xfId="26141"/>
    <cellStyle name="Note 137 7 4" xfId="26142"/>
    <cellStyle name="Note 137 7 5" xfId="26143"/>
    <cellStyle name="Note 137 7 6" xfId="26144"/>
    <cellStyle name="Note 137 7 7" xfId="26145"/>
    <cellStyle name="Note 137 7 8" xfId="26146"/>
    <cellStyle name="Note 137 8" xfId="26147"/>
    <cellStyle name="Note 137 9" xfId="26148"/>
    <cellStyle name="Note 138" xfId="26149"/>
    <cellStyle name="Note 138 10" xfId="26150"/>
    <cellStyle name="Note 138 11" xfId="26151"/>
    <cellStyle name="Note 138 12" xfId="26152"/>
    <cellStyle name="Note 138 13" xfId="26153"/>
    <cellStyle name="Note 138 14" xfId="26154"/>
    <cellStyle name="Note 138 2" xfId="26155"/>
    <cellStyle name="Note 138 2 10" xfId="26156"/>
    <cellStyle name="Note 138 2 11" xfId="26157"/>
    <cellStyle name="Note 138 2 12" xfId="26158"/>
    <cellStyle name="Note 138 2 13" xfId="26159"/>
    <cellStyle name="Note 138 2 2" xfId="26160"/>
    <cellStyle name="Note 138 2 2 2" xfId="26161"/>
    <cellStyle name="Note 138 2 2 3" xfId="26162"/>
    <cellStyle name="Note 138 2 2 4" xfId="26163"/>
    <cellStyle name="Note 138 2 2 5" xfId="26164"/>
    <cellStyle name="Note 138 2 2 6" xfId="26165"/>
    <cellStyle name="Note 138 2 2 7" xfId="26166"/>
    <cellStyle name="Note 138 2 2 8" xfId="26167"/>
    <cellStyle name="Note 138 2 3" xfId="26168"/>
    <cellStyle name="Note 138 2 3 2" xfId="26169"/>
    <cellStyle name="Note 138 2 3 3" xfId="26170"/>
    <cellStyle name="Note 138 2 3 4" xfId="26171"/>
    <cellStyle name="Note 138 2 3 5" xfId="26172"/>
    <cellStyle name="Note 138 2 3 6" xfId="26173"/>
    <cellStyle name="Note 138 2 3 7" xfId="26174"/>
    <cellStyle name="Note 138 2 3 8" xfId="26175"/>
    <cellStyle name="Note 138 2 4" xfId="26176"/>
    <cellStyle name="Note 138 2 4 2" xfId="26177"/>
    <cellStyle name="Note 138 2 4 3" xfId="26178"/>
    <cellStyle name="Note 138 2 4 4" xfId="26179"/>
    <cellStyle name="Note 138 2 4 5" xfId="26180"/>
    <cellStyle name="Note 138 2 4 6" xfId="26181"/>
    <cellStyle name="Note 138 2 4 7" xfId="26182"/>
    <cellStyle name="Note 138 2 4 8" xfId="26183"/>
    <cellStyle name="Note 138 2 5" xfId="26184"/>
    <cellStyle name="Note 138 2 5 2" xfId="26185"/>
    <cellStyle name="Note 138 2 5 3" xfId="26186"/>
    <cellStyle name="Note 138 2 5 4" xfId="26187"/>
    <cellStyle name="Note 138 2 5 5" xfId="26188"/>
    <cellStyle name="Note 138 2 5 6" xfId="26189"/>
    <cellStyle name="Note 138 2 5 7" xfId="26190"/>
    <cellStyle name="Note 138 2 5 8" xfId="26191"/>
    <cellStyle name="Note 138 2 6" xfId="26192"/>
    <cellStyle name="Note 138 2 6 2" xfId="26193"/>
    <cellStyle name="Note 138 2 6 3" xfId="26194"/>
    <cellStyle name="Note 138 2 6 4" xfId="26195"/>
    <cellStyle name="Note 138 2 6 5" xfId="26196"/>
    <cellStyle name="Note 138 2 6 6" xfId="26197"/>
    <cellStyle name="Note 138 2 6 7" xfId="26198"/>
    <cellStyle name="Note 138 2 6 8" xfId="26199"/>
    <cellStyle name="Note 138 2 7" xfId="26200"/>
    <cellStyle name="Note 138 2 8" xfId="26201"/>
    <cellStyle name="Note 138 2 9" xfId="26202"/>
    <cellStyle name="Note 138 3" xfId="26203"/>
    <cellStyle name="Note 138 3 2" xfId="26204"/>
    <cellStyle name="Note 138 3 3" xfId="26205"/>
    <cellStyle name="Note 138 3 4" xfId="26206"/>
    <cellStyle name="Note 138 3 5" xfId="26207"/>
    <cellStyle name="Note 138 3 6" xfId="26208"/>
    <cellStyle name="Note 138 3 7" xfId="26209"/>
    <cellStyle name="Note 138 3 8" xfId="26210"/>
    <cellStyle name="Note 138 4" xfId="26211"/>
    <cellStyle name="Note 138 4 2" xfId="26212"/>
    <cellStyle name="Note 138 4 3" xfId="26213"/>
    <cellStyle name="Note 138 4 4" xfId="26214"/>
    <cellStyle name="Note 138 4 5" xfId="26215"/>
    <cellStyle name="Note 138 4 6" xfId="26216"/>
    <cellStyle name="Note 138 4 7" xfId="26217"/>
    <cellStyle name="Note 138 4 8" xfId="26218"/>
    <cellStyle name="Note 138 5" xfId="26219"/>
    <cellStyle name="Note 138 5 2" xfId="26220"/>
    <cellStyle name="Note 138 5 3" xfId="26221"/>
    <cellStyle name="Note 138 5 4" xfId="26222"/>
    <cellStyle name="Note 138 5 5" xfId="26223"/>
    <cellStyle name="Note 138 5 6" xfId="26224"/>
    <cellStyle name="Note 138 5 7" xfId="26225"/>
    <cellStyle name="Note 138 5 8" xfId="26226"/>
    <cellStyle name="Note 138 6" xfId="26227"/>
    <cellStyle name="Note 138 6 2" xfId="26228"/>
    <cellStyle name="Note 138 6 3" xfId="26229"/>
    <cellStyle name="Note 138 6 4" xfId="26230"/>
    <cellStyle name="Note 138 6 5" xfId="26231"/>
    <cellStyle name="Note 138 6 6" xfId="26232"/>
    <cellStyle name="Note 138 6 7" xfId="26233"/>
    <cellStyle name="Note 138 6 8" xfId="26234"/>
    <cellStyle name="Note 138 7" xfId="26235"/>
    <cellStyle name="Note 138 7 2" xfId="26236"/>
    <cellStyle name="Note 138 7 3" xfId="26237"/>
    <cellStyle name="Note 138 7 4" xfId="26238"/>
    <cellStyle name="Note 138 7 5" xfId="26239"/>
    <cellStyle name="Note 138 7 6" xfId="26240"/>
    <cellStyle name="Note 138 7 7" xfId="26241"/>
    <cellStyle name="Note 138 7 8" xfId="26242"/>
    <cellStyle name="Note 138 8" xfId="26243"/>
    <cellStyle name="Note 138 9" xfId="26244"/>
    <cellStyle name="Note 139" xfId="26245"/>
    <cellStyle name="Note 139 10" xfId="26246"/>
    <cellStyle name="Note 139 11" xfId="26247"/>
    <cellStyle name="Note 139 12" xfId="26248"/>
    <cellStyle name="Note 139 13" xfId="26249"/>
    <cellStyle name="Note 139 14" xfId="26250"/>
    <cellStyle name="Note 139 2" xfId="26251"/>
    <cellStyle name="Note 139 2 10" xfId="26252"/>
    <cellStyle name="Note 139 2 11" xfId="26253"/>
    <cellStyle name="Note 139 2 12" xfId="26254"/>
    <cellStyle name="Note 139 2 13" xfId="26255"/>
    <cellStyle name="Note 139 2 2" xfId="26256"/>
    <cellStyle name="Note 139 2 2 2" xfId="26257"/>
    <cellStyle name="Note 139 2 2 3" xfId="26258"/>
    <cellStyle name="Note 139 2 2 4" xfId="26259"/>
    <cellStyle name="Note 139 2 2 5" xfId="26260"/>
    <cellStyle name="Note 139 2 2 6" xfId="26261"/>
    <cellStyle name="Note 139 2 2 7" xfId="26262"/>
    <cellStyle name="Note 139 2 2 8" xfId="26263"/>
    <cellStyle name="Note 139 2 3" xfId="26264"/>
    <cellStyle name="Note 139 2 3 2" xfId="26265"/>
    <cellStyle name="Note 139 2 3 3" xfId="26266"/>
    <cellStyle name="Note 139 2 3 4" xfId="26267"/>
    <cellStyle name="Note 139 2 3 5" xfId="26268"/>
    <cellStyle name="Note 139 2 3 6" xfId="26269"/>
    <cellStyle name="Note 139 2 3 7" xfId="26270"/>
    <cellStyle name="Note 139 2 3 8" xfId="26271"/>
    <cellStyle name="Note 139 2 4" xfId="26272"/>
    <cellStyle name="Note 139 2 4 2" xfId="26273"/>
    <cellStyle name="Note 139 2 4 3" xfId="26274"/>
    <cellStyle name="Note 139 2 4 4" xfId="26275"/>
    <cellStyle name="Note 139 2 4 5" xfId="26276"/>
    <cellStyle name="Note 139 2 4 6" xfId="26277"/>
    <cellStyle name="Note 139 2 4 7" xfId="26278"/>
    <cellStyle name="Note 139 2 4 8" xfId="26279"/>
    <cellStyle name="Note 139 2 5" xfId="26280"/>
    <cellStyle name="Note 139 2 5 2" xfId="26281"/>
    <cellStyle name="Note 139 2 5 3" xfId="26282"/>
    <cellStyle name="Note 139 2 5 4" xfId="26283"/>
    <cellStyle name="Note 139 2 5 5" xfId="26284"/>
    <cellStyle name="Note 139 2 5 6" xfId="26285"/>
    <cellStyle name="Note 139 2 5 7" xfId="26286"/>
    <cellStyle name="Note 139 2 5 8" xfId="26287"/>
    <cellStyle name="Note 139 2 6" xfId="26288"/>
    <cellStyle name="Note 139 2 6 2" xfId="26289"/>
    <cellStyle name="Note 139 2 6 3" xfId="26290"/>
    <cellStyle name="Note 139 2 6 4" xfId="26291"/>
    <cellStyle name="Note 139 2 6 5" xfId="26292"/>
    <cellStyle name="Note 139 2 6 6" xfId="26293"/>
    <cellStyle name="Note 139 2 6 7" xfId="26294"/>
    <cellStyle name="Note 139 2 6 8" xfId="26295"/>
    <cellStyle name="Note 139 2 7" xfId="26296"/>
    <cellStyle name="Note 139 2 8" xfId="26297"/>
    <cellStyle name="Note 139 2 9" xfId="26298"/>
    <cellStyle name="Note 139 3" xfId="26299"/>
    <cellStyle name="Note 139 3 2" xfId="26300"/>
    <cellStyle name="Note 139 3 3" xfId="26301"/>
    <cellStyle name="Note 139 3 4" xfId="26302"/>
    <cellStyle name="Note 139 3 5" xfId="26303"/>
    <cellStyle name="Note 139 3 6" xfId="26304"/>
    <cellStyle name="Note 139 3 7" xfId="26305"/>
    <cellStyle name="Note 139 3 8" xfId="26306"/>
    <cellStyle name="Note 139 4" xfId="26307"/>
    <cellStyle name="Note 139 4 2" xfId="26308"/>
    <cellStyle name="Note 139 4 3" xfId="26309"/>
    <cellStyle name="Note 139 4 4" xfId="26310"/>
    <cellStyle name="Note 139 4 5" xfId="26311"/>
    <cellStyle name="Note 139 4 6" xfId="26312"/>
    <cellStyle name="Note 139 4 7" xfId="26313"/>
    <cellStyle name="Note 139 4 8" xfId="26314"/>
    <cellStyle name="Note 139 5" xfId="26315"/>
    <cellStyle name="Note 139 5 2" xfId="26316"/>
    <cellStyle name="Note 139 5 3" xfId="26317"/>
    <cellStyle name="Note 139 5 4" xfId="26318"/>
    <cellStyle name="Note 139 5 5" xfId="26319"/>
    <cellStyle name="Note 139 5 6" xfId="26320"/>
    <cellStyle name="Note 139 5 7" xfId="26321"/>
    <cellStyle name="Note 139 5 8" xfId="26322"/>
    <cellStyle name="Note 139 6" xfId="26323"/>
    <cellStyle name="Note 139 6 2" xfId="26324"/>
    <cellStyle name="Note 139 6 3" xfId="26325"/>
    <cellStyle name="Note 139 6 4" xfId="26326"/>
    <cellStyle name="Note 139 6 5" xfId="26327"/>
    <cellStyle name="Note 139 6 6" xfId="26328"/>
    <cellStyle name="Note 139 6 7" xfId="26329"/>
    <cellStyle name="Note 139 6 8" xfId="26330"/>
    <cellStyle name="Note 139 7" xfId="26331"/>
    <cellStyle name="Note 139 7 2" xfId="26332"/>
    <cellStyle name="Note 139 7 3" xfId="26333"/>
    <cellStyle name="Note 139 7 4" xfId="26334"/>
    <cellStyle name="Note 139 7 5" xfId="26335"/>
    <cellStyle name="Note 139 7 6" xfId="26336"/>
    <cellStyle name="Note 139 7 7" xfId="26337"/>
    <cellStyle name="Note 139 7 8" xfId="26338"/>
    <cellStyle name="Note 139 8" xfId="26339"/>
    <cellStyle name="Note 139 9" xfId="26340"/>
    <cellStyle name="Note 14" xfId="26341"/>
    <cellStyle name="Note 14 10" xfId="26342"/>
    <cellStyle name="Note 14 11" xfId="26343"/>
    <cellStyle name="Note 14 12" xfId="26344"/>
    <cellStyle name="Note 14 13" xfId="26345"/>
    <cellStyle name="Note 14 2" xfId="26346"/>
    <cellStyle name="Note 14 2 2" xfId="26347"/>
    <cellStyle name="Note 14 2 3" xfId="26348"/>
    <cellStyle name="Note 14 2 4" xfId="26349"/>
    <cellStyle name="Note 14 2 5" xfId="26350"/>
    <cellStyle name="Note 14 2 6" xfId="26351"/>
    <cellStyle name="Note 14 2 7" xfId="26352"/>
    <cellStyle name="Note 14 2 8" xfId="26353"/>
    <cellStyle name="Note 14 3" xfId="26354"/>
    <cellStyle name="Note 14 3 2" xfId="26355"/>
    <cellStyle name="Note 14 3 3" xfId="26356"/>
    <cellStyle name="Note 14 3 4" xfId="26357"/>
    <cellStyle name="Note 14 3 5" xfId="26358"/>
    <cellStyle name="Note 14 3 6" xfId="26359"/>
    <cellStyle name="Note 14 3 7" xfId="26360"/>
    <cellStyle name="Note 14 3 8" xfId="26361"/>
    <cellStyle name="Note 14 4" xfId="26362"/>
    <cellStyle name="Note 14 4 2" xfId="26363"/>
    <cellStyle name="Note 14 4 3" xfId="26364"/>
    <cellStyle name="Note 14 4 4" xfId="26365"/>
    <cellStyle name="Note 14 4 5" xfId="26366"/>
    <cellStyle name="Note 14 4 6" xfId="26367"/>
    <cellStyle name="Note 14 4 7" xfId="26368"/>
    <cellStyle name="Note 14 4 8" xfId="26369"/>
    <cellStyle name="Note 14 5" xfId="26370"/>
    <cellStyle name="Note 14 5 2" xfId="26371"/>
    <cellStyle name="Note 14 5 3" xfId="26372"/>
    <cellStyle name="Note 14 5 4" xfId="26373"/>
    <cellStyle name="Note 14 5 5" xfId="26374"/>
    <cellStyle name="Note 14 5 6" xfId="26375"/>
    <cellStyle name="Note 14 5 7" xfId="26376"/>
    <cellStyle name="Note 14 5 8" xfId="26377"/>
    <cellStyle name="Note 14 6" xfId="26378"/>
    <cellStyle name="Note 14 6 2" xfId="26379"/>
    <cellStyle name="Note 14 6 3" xfId="26380"/>
    <cellStyle name="Note 14 6 4" xfId="26381"/>
    <cellStyle name="Note 14 6 5" xfId="26382"/>
    <cellStyle name="Note 14 6 6" xfId="26383"/>
    <cellStyle name="Note 14 6 7" xfId="26384"/>
    <cellStyle name="Note 14 6 8" xfId="26385"/>
    <cellStyle name="Note 14 7" xfId="26386"/>
    <cellStyle name="Note 14 8" xfId="26387"/>
    <cellStyle name="Note 14 9" xfId="26388"/>
    <cellStyle name="Note 140" xfId="26389"/>
    <cellStyle name="Note 140 10" xfId="26390"/>
    <cellStyle name="Note 140 11" xfId="26391"/>
    <cellStyle name="Note 140 12" xfId="26392"/>
    <cellStyle name="Note 140 13" xfId="26393"/>
    <cellStyle name="Note 140 14" xfId="26394"/>
    <cellStyle name="Note 140 2" xfId="26395"/>
    <cellStyle name="Note 140 2 10" xfId="26396"/>
    <cellStyle name="Note 140 2 11" xfId="26397"/>
    <cellStyle name="Note 140 2 12" xfId="26398"/>
    <cellStyle name="Note 140 2 13" xfId="26399"/>
    <cellStyle name="Note 140 2 2" xfId="26400"/>
    <cellStyle name="Note 140 2 2 2" xfId="26401"/>
    <cellStyle name="Note 140 2 2 3" xfId="26402"/>
    <cellStyle name="Note 140 2 2 4" xfId="26403"/>
    <cellStyle name="Note 140 2 2 5" xfId="26404"/>
    <cellStyle name="Note 140 2 2 6" xfId="26405"/>
    <cellStyle name="Note 140 2 2 7" xfId="26406"/>
    <cellStyle name="Note 140 2 2 8" xfId="26407"/>
    <cellStyle name="Note 140 2 3" xfId="26408"/>
    <cellStyle name="Note 140 2 3 2" xfId="26409"/>
    <cellStyle name="Note 140 2 3 3" xfId="26410"/>
    <cellStyle name="Note 140 2 3 4" xfId="26411"/>
    <cellStyle name="Note 140 2 3 5" xfId="26412"/>
    <cellStyle name="Note 140 2 3 6" xfId="26413"/>
    <cellStyle name="Note 140 2 3 7" xfId="26414"/>
    <cellStyle name="Note 140 2 3 8" xfId="26415"/>
    <cellStyle name="Note 140 2 4" xfId="26416"/>
    <cellStyle name="Note 140 2 4 2" xfId="26417"/>
    <cellStyle name="Note 140 2 4 3" xfId="26418"/>
    <cellStyle name="Note 140 2 4 4" xfId="26419"/>
    <cellStyle name="Note 140 2 4 5" xfId="26420"/>
    <cellStyle name="Note 140 2 4 6" xfId="26421"/>
    <cellStyle name="Note 140 2 4 7" xfId="26422"/>
    <cellStyle name="Note 140 2 4 8" xfId="26423"/>
    <cellStyle name="Note 140 2 5" xfId="26424"/>
    <cellStyle name="Note 140 2 5 2" xfId="26425"/>
    <cellStyle name="Note 140 2 5 3" xfId="26426"/>
    <cellStyle name="Note 140 2 5 4" xfId="26427"/>
    <cellStyle name="Note 140 2 5 5" xfId="26428"/>
    <cellStyle name="Note 140 2 5 6" xfId="26429"/>
    <cellStyle name="Note 140 2 5 7" xfId="26430"/>
    <cellStyle name="Note 140 2 5 8" xfId="26431"/>
    <cellStyle name="Note 140 2 6" xfId="26432"/>
    <cellStyle name="Note 140 2 6 2" xfId="26433"/>
    <cellStyle name="Note 140 2 6 3" xfId="26434"/>
    <cellStyle name="Note 140 2 6 4" xfId="26435"/>
    <cellStyle name="Note 140 2 6 5" xfId="26436"/>
    <cellStyle name="Note 140 2 6 6" xfId="26437"/>
    <cellStyle name="Note 140 2 6 7" xfId="26438"/>
    <cellStyle name="Note 140 2 6 8" xfId="26439"/>
    <cellStyle name="Note 140 2 7" xfId="26440"/>
    <cellStyle name="Note 140 2 8" xfId="26441"/>
    <cellStyle name="Note 140 2 9" xfId="26442"/>
    <cellStyle name="Note 140 3" xfId="26443"/>
    <cellStyle name="Note 140 3 2" xfId="26444"/>
    <cellStyle name="Note 140 3 3" xfId="26445"/>
    <cellStyle name="Note 140 3 4" xfId="26446"/>
    <cellStyle name="Note 140 3 5" xfId="26447"/>
    <cellStyle name="Note 140 3 6" xfId="26448"/>
    <cellStyle name="Note 140 3 7" xfId="26449"/>
    <cellStyle name="Note 140 3 8" xfId="26450"/>
    <cellStyle name="Note 140 4" xfId="26451"/>
    <cellStyle name="Note 140 4 2" xfId="26452"/>
    <cellStyle name="Note 140 4 3" xfId="26453"/>
    <cellStyle name="Note 140 4 4" xfId="26454"/>
    <cellStyle name="Note 140 4 5" xfId="26455"/>
    <cellStyle name="Note 140 4 6" xfId="26456"/>
    <cellStyle name="Note 140 4 7" xfId="26457"/>
    <cellStyle name="Note 140 4 8" xfId="26458"/>
    <cellStyle name="Note 140 5" xfId="26459"/>
    <cellStyle name="Note 140 5 2" xfId="26460"/>
    <cellStyle name="Note 140 5 3" xfId="26461"/>
    <cellStyle name="Note 140 5 4" xfId="26462"/>
    <cellStyle name="Note 140 5 5" xfId="26463"/>
    <cellStyle name="Note 140 5 6" xfId="26464"/>
    <cellStyle name="Note 140 5 7" xfId="26465"/>
    <cellStyle name="Note 140 5 8" xfId="26466"/>
    <cellStyle name="Note 140 6" xfId="26467"/>
    <cellStyle name="Note 140 6 2" xfId="26468"/>
    <cellStyle name="Note 140 6 3" xfId="26469"/>
    <cellStyle name="Note 140 6 4" xfId="26470"/>
    <cellStyle name="Note 140 6 5" xfId="26471"/>
    <cellStyle name="Note 140 6 6" xfId="26472"/>
    <cellStyle name="Note 140 6 7" xfId="26473"/>
    <cellStyle name="Note 140 6 8" xfId="26474"/>
    <cellStyle name="Note 140 7" xfId="26475"/>
    <cellStyle name="Note 140 7 2" xfId="26476"/>
    <cellStyle name="Note 140 7 3" xfId="26477"/>
    <cellStyle name="Note 140 7 4" xfId="26478"/>
    <cellStyle name="Note 140 7 5" xfId="26479"/>
    <cellStyle name="Note 140 7 6" xfId="26480"/>
    <cellStyle name="Note 140 7 7" xfId="26481"/>
    <cellStyle name="Note 140 7 8" xfId="26482"/>
    <cellStyle name="Note 140 8" xfId="26483"/>
    <cellStyle name="Note 140 9" xfId="26484"/>
    <cellStyle name="Note 141" xfId="26485"/>
    <cellStyle name="Note 141 10" xfId="26486"/>
    <cellStyle name="Note 141 11" xfId="26487"/>
    <cellStyle name="Note 141 12" xfId="26488"/>
    <cellStyle name="Note 141 13" xfId="26489"/>
    <cellStyle name="Note 141 14" xfId="26490"/>
    <cellStyle name="Note 141 2" xfId="26491"/>
    <cellStyle name="Note 141 2 10" xfId="26492"/>
    <cellStyle name="Note 141 2 11" xfId="26493"/>
    <cellStyle name="Note 141 2 12" xfId="26494"/>
    <cellStyle name="Note 141 2 13" xfId="26495"/>
    <cellStyle name="Note 141 2 2" xfId="26496"/>
    <cellStyle name="Note 141 2 2 2" xfId="26497"/>
    <cellStyle name="Note 141 2 2 3" xfId="26498"/>
    <cellStyle name="Note 141 2 2 4" xfId="26499"/>
    <cellStyle name="Note 141 2 2 5" xfId="26500"/>
    <cellStyle name="Note 141 2 2 6" xfId="26501"/>
    <cellStyle name="Note 141 2 2 7" xfId="26502"/>
    <cellStyle name="Note 141 2 2 8" xfId="26503"/>
    <cellStyle name="Note 141 2 3" xfId="26504"/>
    <cellStyle name="Note 141 2 3 2" xfId="26505"/>
    <cellStyle name="Note 141 2 3 3" xfId="26506"/>
    <cellStyle name="Note 141 2 3 4" xfId="26507"/>
    <cellStyle name="Note 141 2 3 5" xfId="26508"/>
    <cellStyle name="Note 141 2 3 6" xfId="26509"/>
    <cellStyle name="Note 141 2 3 7" xfId="26510"/>
    <cellStyle name="Note 141 2 3 8" xfId="26511"/>
    <cellStyle name="Note 141 2 4" xfId="26512"/>
    <cellStyle name="Note 141 2 4 2" xfId="26513"/>
    <cellStyle name="Note 141 2 4 3" xfId="26514"/>
    <cellStyle name="Note 141 2 4 4" xfId="26515"/>
    <cellStyle name="Note 141 2 4 5" xfId="26516"/>
    <cellStyle name="Note 141 2 4 6" xfId="26517"/>
    <cellStyle name="Note 141 2 4 7" xfId="26518"/>
    <cellStyle name="Note 141 2 4 8" xfId="26519"/>
    <cellStyle name="Note 141 2 5" xfId="26520"/>
    <cellStyle name="Note 141 2 5 2" xfId="26521"/>
    <cellStyle name="Note 141 2 5 3" xfId="26522"/>
    <cellStyle name="Note 141 2 5 4" xfId="26523"/>
    <cellStyle name="Note 141 2 5 5" xfId="26524"/>
    <cellStyle name="Note 141 2 5 6" xfId="26525"/>
    <cellStyle name="Note 141 2 5 7" xfId="26526"/>
    <cellStyle name="Note 141 2 5 8" xfId="26527"/>
    <cellStyle name="Note 141 2 6" xfId="26528"/>
    <cellStyle name="Note 141 2 6 2" xfId="26529"/>
    <cellStyle name="Note 141 2 6 3" xfId="26530"/>
    <cellStyle name="Note 141 2 6 4" xfId="26531"/>
    <cellStyle name="Note 141 2 6 5" xfId="26532"/>
    <cellStyle name="Note 141 2 6 6" xfId="26533"/>
    <cellStyle name="Note 141 2 6 7" xfId="26534"/>
    <cellStyle name="Note 141 2 6 8" xfId="26535"/>
    <cellStyle name="Note 141 2 7" xfId="26536"/>
    <cellStyle name="Note 141 2 8" xfId="26537"/>
    <cellStyle name="Note 141 2 9" xfId="26538"/>
    <cellStyle name="Note 141 3" xfId="26539"/>
    <cellStyle name="Note 141 3 2" xfId="26540"/>
    <cellStyle name="Note 141 3 3" xfId="26541"/>
    <cellStyle name="Note 141 3 4" xfId="26542"/>
    <cellStyle name="Note 141 3 5" xfId="26543"/>
    <cellStyle name="Note 141 3 6" xfId="26544"/>
    <cellStyle name="Note 141 3 7" xfId="26545"/>
    <cellStyle name="Note 141 3 8" xfId="26546"/>
    <cellStyle name="Note 141 4" xfId="26547"/>
    <cellStyle name="Note 141 4 2" xfId="26548"/>
    <cellStyle name="Note 141 4 3" xfId="26549"/>
    <cellStyle name="Note 141 4 4" xfId="26550"/>
    <cellStyle name="Note 141 4 5" xfId="26551"/>
    <cellStyle name="Note 141 4 6" xfId="26552"/>
    <cellStyle name="Note 141 4 7" xfId="26553"/>
    <cellStyle name="Note 141 4 8" xfId="26554"/>
    <cellStyle name="Note 141 5" xfId="26555"/>
    <cellStyle name="Note 141 5 2" xfId="26556"/>
    <cellStyle name="Note 141 5 3" xfId="26557"/>
    <cellStyle name="Note 141 5 4" xfId="26558"/>
    <cellStyle name="Note 141 5 5" xfId="26559"/>
    <cellStyle name="Note 141 5 6" xfId="26560"/>
    <cellStyle name="Note 141 5 7" xfId="26561"/>
    <cellStyle name="Note 141 5 8" xfId="26562"/>
    <cellStyle name="Note 141 6" xfId="26563"/>
    <cellStyle name="Note 141 6 2" xfId="26564"/>
    <cellStyle name="Note 141 6 3" xfId="26565"/>
    <cellStyle name="Note 141 6 4" xfId="26566"/>
    <cellStyle name="Note 141 6 5" xfId="26567"/>
    <cellStyle name="Note 141 6 6" xfId="26568"/>
    <cellStyle name="Note 141 6 7" xfId="26569"/>
    <cellStyle name="Note 141 6 8" xfId="26570"/>
    <cellStyle name="Note 141 7" xfId="26571"/>
    <cellStyle name="Note 141 7 2" xfId="26572"/>
    <cellStyle name="Note 141 7 3" xfId="26573"/>
    <cellStyle name="Note 141 7 4" xfId="26574"/>
    <cellStyle name="Note 141 7 5" xfId="26575"/>
    <cellStyle name="Note 141 7 6" xfId="26576"/>
    <cellStyle name="Note 141 7 7" xfId="26577"/>
    <cellStyle name="Note 141 7 8" xfId="26578"/>
    <cellStyle name="Note 141 8" xfId="26579"/>
    <cellStyle name="Note 141 9" xfId="26580"/>
    <cellStyle name="Note 142" xfId="26581"/>
    <cellStyle name="Note 142 10" xfId="26582"/>
    <cellStyle name="Note 142 11" xfId="26583"/>
    <cellStyle name="Note 142 12" xfId="26584"/>
    <cellStyle name="Note 142 13" xfId="26585"/>
    <cellStyle name="Note 142 14" xfId="26586"/>
    <cellStyle name="Note 142 2" xfId="26587"/>
    <cellStyle name="Note 142 2 10" xfId="26588"/>
    <cellStyle name="Note 142 2 11" xfId="26589"/>
    <cellStyle name="Note 142 2 12" xfId="26590"/>
    <cellStyle name="Note 142 2 13" xfId="26591"/>
    <cellStyle name="Note 142 2 2" xfId="26592"/>
    <cellStyle name="Note 142 2 2 2" xfId="26593"/>
    <cellStyle name="Note 142 2 2 3" xfId="26594"/>
    <cellStyle name="Note 142 2 2 4" xfId="26595"/>
    <cellStyle name="Note 142 2 2 5" xfId="26596"/>
    <cellStyle name="Note 142 2 2 6" xfId="26597"/>
    <cellStyle name="Note 142 2 2 7" xfId="26598"/>
    <cellStyle name="Note 142 2 2 8" xfId="26599"/>
    <cellStyle name="Note 142 2 3" xfId="26600"/>
    <cellStyle name="Note 142 2 3 2" xfId="26601"/>
    <cellStyle name="Note 142 2 3 3" xfId="26602"/>
    <cellStyle name="Note 142 2 3 4" xfId="26603"/>
    <cellStyle name="Note 142 2 3 5" xfId="26604"/>
    <cellStyle name="Note 142 2 3 6" xfId="26605"/>
    <cellStyle name="Note 142 2 3 7" xfId="26606"/>
    <cellStyle name="Note 142 2 3 8" xfId="26607"/>
    <cellStyle name="Note 142 2 4" xfId="26608"/>
    <cellStyle name="Note 142 2 4 2" xfId="26609"/>
    <cellStyle name="Note 142 2 4 3" xfId="26610"/>
    <cellStyle name="Note 142 2 4 4" xfId="26611"/>
    <cellStyle name="Note 142 2 4 5" xfId="26612"/>
    <cellStyle name="Note 142 2 4 6" xfId="26613"/>
    <cellStyle name="Note 142 2 4 7" xfId="26614"/>
    <cellStyle name="Note 142 2 4 8" xfId="26615"/>
    <cellStyle name="Note 142 2 5" xfId="26616"/>
    <cellStyle name="Note 142 2 5 2" xfId="26617"/>
    <cellStyle name="Note 142 2 5 3" xfId="26618"/>
    <cellStyle name="Note 142 2 5 4" xfId="26619"/>
    <cellStyle name="Note 142 2 5 5" xfId="26620"/>
    <cellStyle name="Note 142 2 5 6" xfId="26621"/>
    <cellStyle name="Note 142 2 5 7" xfId="26622"/>
    <cellStyle name="Note 142 2 5 8" xfId="26623"/>
    <cellStyle name="Note 142 2 6" xfId="26624"/>
    <cellStyle name="Note 142 2 6 2" xfId="26625"/>
    <cellStyle name="Note 142 2 6 3" xfId="26626"/>
    <cellStyle name="Note 142 2 6 4" xfId="26627"/>
    <cellStyle name="Note 142 2 6 5" xfId="26628"/>
    <cellStyle name="Note 142 2 6 6" xfId="26629"/>
    <cellStyle name="Note 142 2 6 7" xfId="26630"/>
    <cellStyle name="Note 142 2 6 8" xfId="26631"/>
    <cellStyle name="Note 142 2 7" xfId="26632"/>
    <cellStyle name="Note 142 2 8" xfId="26633"/>
    <cellStyle name="Note 142 2 9" xfId="26634"/>
    <cellStyle name="Note 142 3" xfId="26635"/>
    <cellStyle name="Note 142 3 2" xfId="26636"/>
    <cellStyle name="Note 142 3 3" xfId="26637"/>
    <cellStyle name="Note 142 3 4" xfId="26638"/>
    <cellStyle name="Note 142 3 5" xfId="26639"/>
    <cellStyle name="Note 142 3 6" xfId="26640"/>
    <cellStyle name="Note 142 3 7" xfId="26641"/>
    <cellStyle name="Note 142 3 8" xfId="26642"/>
    <cellStyle name="Note 142 4" xfId="26643"/>
    <cellStyle name="Note 142 4 2" xfId="26644"/>
    <cellStyle name="Note 142 4 3" xfId="26645"/>
    <cellStyle name="Note 142 4 4" xfId="26646"/>
    <cellStyle name="Note 142 4 5" xfId="26647"/>
    <cellStyle name="Note 142 4 6" xfId="26648"/>
    <cellStyle name="Note 142 4 7" xfId="26649"/>
    <cellStyle name="Note 142 4 8" xfId="26650"/>
    <cellStyle name="Note 142 5" xfId="26651"/>
    <cellStyle name="Note 142 5 2" xfId="26652"/>
    <cellStyle name="Note 142 5 3" xfId="26653"/>
    <cellStyle name="Note 142 5 4" xfId="26654"/>
    <cellStyle name="Note 142 5 5" xfId="26655"/>
    <cellStyle name="Note 142 5 6" xfId="26656"/>
    <cellStyle name="Note 142 5 7" xfId="26657"/>
    <cellStyle name="Note 142 5 8" xfId="26658"/>
    <cellStyle name="Note 142 6" xfId="26659"/>
    <cellStyle name="Note 142 6 2" xfId="26660"/>
    <cellStyle name="Note 142 6 3" xfId="26661"/>
    <cellStyle name="Note 142 6 4" xfId="26662"/>
    <cellStyle name="Note 142 6 5" xfId="26663"/>
    <cellStyle name="Note 142 6 6" xfId="26664"/>
    <cellStyle name="Note 142 6 7" xfId="26665"/>
    <cellStyle name="Note 142 6 8" xfId="26666"/>
    <cellStyle name="Note 142 7" xfId="26667"/>
    <cellStyle name="Note 142 7 2" xfId="26668"/>
    <cellStyle name="Note 142 7 3" xfId="26669"/>
    <cellStyle name="Note 142 7 4" xfId="26670"/>
    <cellStyle name="Note 142 7 5" xfId="26671"/>
    <cellStyle name="Note 142 7 6" xfId="26672"/>
    <cellStyle name="Note 142 7 7" xfId="26673"/>
    <cellStyle name="Note 142 7 8" xfId="26674"/>
    <cellStyle name="Note 142 8" xfId="26675"/>
    <cellStyle name="Note 142 9" xfId="26676"/>
    <cellStyle name="Note 143" xfId="26677"/>
    <cellStyle name="Note 143 10" xfId="26678"/>
    <cellStyle name="Note 143 11" xfId="26679"/>
    <cellStyle name="Note 143 12" xfId="26680"/>
    <cellStyle name="Note 143 13" xfId="26681"/>
    <cellStyle name="Note 143 14" xfId="26682"/>
    <cellStyle name="Note 143 2" xfId="26683"/>
    <cellStyle name="Note 143 2 10" xfId="26684"/>
    <cellStyle name="Note 143 2 11" xfId="26685"/>
    <cellStyle name="Note 143 2 12" xfId="26686"/>
    <cellStyle name="Note 143 2 13" xfId="26687"/>
    <cellStyle name="Note 143 2 2" xfId="26688"/>
    <cellStyle name="Note 143 2 2 2" xfId="26689"/>
    <cellStyle name="Note 143 2 2 3" xfId="26690"/>
    <cellStyle name="Note 143 2 2 4" xfId="26691"/>
    <cellStyle name="Note 143 2 2 5" xfId="26692"/>
    <cellStyle name="Note 143 2 2 6" xfId="26693"/>
    <cellStyle name="Note 143 2 2 7" xfId="26694"/>
    <cellStyle name="Note 143 2 2 8" xfId="26695"/>
    <cellStyle name="Note 143 2 3" xfId="26696"/>
    <cellStyle name="Note 143 2 3 2" xfId="26697"/>
    <cellStyle name="Note 143 2 3 3" xfId="26698"/>
    <cellStyle name="Note 143 2 3 4" xfId="26699"/>
    <cellStyle name="Note 143 2 3 5" xfId="26700"/>
    <cellStyle name="Note 143 2 3 6" xfId="26701"/>
    <cellStyle name="Note 143 2 3 7" xfId="26702"/>
    <cellStyle name="Note 143 2 3 8" xfId="26703"/>
    <cellStyle name="Note 143 2 4" xfId="26704"/>
    <cellStyle name="Note 143 2 4 2" xfId="26705"/>
    <cellStyle name="Note 143 2 4 3" xfId="26706"/>
    <cellStyle name="Note 143 2 4 4" xfId="26707"/>
    <cellStyle name="Note 143 2 4 5" xfId="26708"/>
    <cellStyle name="Note 143 2 4 6" xfId="26709"/>
    <cellStyle name="Note 143 2 4 7" xfId="26710"/>
    <cellStyle name="Note 143 2 4 8" xfId="26711"/>
    <cellStyle name="Note 143 2 5" xfId="26712"/>
    <cellStyle name="Note 143 2 5 2" xfId="26713"/>
    <cellStyle name="Note 143 2 5 3" xfId="26714"/>
    <cellStyle name="Note 143 2 5 4" xfId="26715"/>
    <cellStyle name="Note 143 2 5 5" xfId="26716"/>
    <cellStyle name="Note 143 2 5 6" xfId="26717"/>
    <cellStyle name="Note 143 2 5 7" xfId="26718"/>
    <cellStyle name="Note 143 2 5 8" xfId="26719"/>
    <cellStyle name="Note 143 2 6" xfId="26720"/>
    <cellStyle name="Note 143 2 6 2" xfId="26721"/>
    <cellStyle name="Note 143 2 6 3" xfId="26722"/>
    <cellStyle name="Note 143 2 6 4" xfId="26723"/>
    <cellStyle name="Note 143 2 6 5" xfId="26724"/>
    <cellStyle name="Note 143 2 6 6" xfId="26725"/>
    <cellStyle name="Note 143 2 6 7" xfId="26726"/>
    <cellStyle name="Note 143 2 6 8" xfId="26727"/>
    <cellStyle name="Note 143 2 7" xfId="26728"/>
    <cellStyle name="Note 143 2 8" xfId="26729"/>
    <cellStyle name="Note 143 2 9" xfId="26730"/>
    <cellStyle name="Note 143 3" xfId="26731"/>
    <cellStyle name="Note 143 3 2" xfId="26732"/>
    <cellStyle name="Note 143 3 3" xfId="26733"/>
    <cellStyle name="Note 143 3 4" xfId="26734"/>
    <cellStyle name="Note 143 3 5" xfId="26735"/>
    <cellStyle name="Note 143 3 6" xfId="26736"/>
    <cellStyle name="Note 143 3 7" xfId="26737"/>
    <cellStyle name="Note 143 3 8" xfId="26738"/>
    <cellStyle name="Note 143 4" xfId="26739"/>
    <cellStyle name="Note 143 4 2" xfId="26740"/>
    <cellStyle name="Note 143 4 3" xfId="26741"/>
    <cellStyle name="Note 143 4 4" xfId="26742"/>
    <cellStyle name="Note 143 4 5" xfId="26743"/>
    <cellStyle name="Note 143 4 6" xfId="26744"/>
    <cellStyle name="Note 143 4 7" xfId="26745"/>
    <cellStyle name="Note 143 4 8" xfId="26746"/>
    <cellStyle name="Note 143 5" xfId="26747"/>
    <cellStyle name="Note 143 5 2" xfId="26748"/>
    <cellStyle name="Note 143 5 3" xfId="26749"/>
    <cellStyle name="Note 143 5 4" xfId="26750"/>
    <cellStyle name="Note 143 5 5" xfId="26751"/>
    <cellStyle name="Note 143 5 6" xfId="26752"/>
    <cellStyle name="Note 143 5 7" xfId="26753"/>
    <cellStyle name="Note 143 5 8" xfId="26754"/>
    <cellStyle name="Note 143 6" xfId="26755"/>
    <cellStyle name="Note 143 6 2" xfId="26756"/>
    <cellStyle name="Note 143 6 3" xfId="26757"/>
    <cellStyle name="Note 143 6 4" xfId="26758"/>
    <cellStyle name="Note 143 6 5" xfId="26759"/>
    <cellStyle name="Note 143 6 6" xfId="26760"/>
    <cellStyle name="Note 143 6 7" xfId="26761"/>
    <cellStyle name="Note 143 6 8" xfId="26762"/>
    <cellStyle name="Note 143 7" xfId="26763"/>
    <cellStyle name="Note 143 7 2" xfId="26764"/>
    <cellStyle name="Note 143 7 3" xfId="26765"/>
    <cellStyle name="Note 143 7 4" xfId="26766"/>
    <cellStyle name="Note 143 7 5" xfId="26767"/>
    <cellStyle name="Note 143 7 6" xfId="26768"/>
    <cellStyle name="Note 143 7 7" xfId="26769"/>
    <cellStyle name="Note 143 7 8" xfId="26770"/>
    <cellStyle name="Note 143 8" xfId="26771"/>
    <cellStyle name="Note 143 9" xfId="26772"/>
    <cellStyle name="Note 144" xfId="26773"/>
    <cellStyle name="Note 144 10" xfId="26774"/>
    <cellStyle name="Note 144 11" xfId="26775"/>
    <cellStyle name="Note 144 12" xfId="26776"/>
    <cellStyle name="Note 144 13" xfId="26777"/>
    <cellStyle name="Note 144 14" xfId="26778"/>
    <cellStyle name="Note 144 2" xfId="26779"/>
    <cellStyle name="Note 144 2 10" xfId="26780"/>
    <cellStyle name="Note 144 2 11" xfId="26781"/>
    <cellStyle name="Note 144 2 12" xfId="26782"/>
    <cellStyle name="Note 144 2 13" xfId="26783"/>
    <cellStyle name="Note 144 2 2" xfId="26784"/>
    <cellStyle name="Note 144 2 2 2" xfId="26785"/>
    <cellStyle name="Note 144 2 2 3" xfId="26786"/>
    <cellStyle name="Note 144 2 2 4" xfId="26787"/>
    <cellStyle name="Note 144 2 2 5" xfId="26788"/>
    <cellStyle name="Note 144 2 2 6" xfId="26789"/>
    <cellStyle name="Note 144 2 2 7" xfId="26790"/>
    <cellStyle name="Note 144 2 2 8" xfId="26791"/>
    <cellStyle name="Note 144 2 3" xfId="26792"/>
    <cellStyle name="Note 144 2 3 2" xfId="26793"/>
    <cellStyle name="Note 144 2 3 3" xfId="26794"/>
    <cellStyle name="Note 144 2 3 4" xfId="26795"/>
    <cellStyle name="Note 144 2 3 5" xfId="26796"/>
    <cellStyle name="Note 144 2 3 6" xfId="26797"/>
    <cellStyle name="Note 144 2 3 7" xfId="26798"/>
    <cellStyle name="Note 144 2 3 8" xfId="26799"/>
    <cellStyle name="Note 144 2 4" xfId="26800"/>
    <cellStyle name="Note 144 2 4 2" xfId="26801"/>
    <cellStyle name="Note 144 2 4 3" xfId="26802"/>
    <cellStyle name="Note 144 2 4 4" xfId="26803"/>
    <cellStyle name="Note 144 2 4 5" xfId="26804"/>
    <cellStyle name="Note 144 2 4 6" xfId="26805"/>
    <cellStyle name="Note 144 2 4 7" xfId="26806"/>
    <cellStyle name="Note 144 2 4 8" xfId="26807"/>
    <cellStyle name="Note 144 2 5" xfId="26808"/>
    <cellStyle name="Note 144 2 5 2" xfId="26809"/>
    <cellStyle name="Note 144 2 5 3" xfId="26810"/>
    <cellStyle name="Note 144 2 5 4" xfId="26811"/>
    <cellStyle name="Note 144 2 5 5" xfId="26812"/>
    <cellStyle name="Note 144 2 5 6" xfId="26813"/>
    <cellStyle name="Note 144 2 5 7" xfId="26814"/>
    <cellStyle name="Note 144 2 5 8" xfId="26815"/>
    <cellStyle name="Note 144 2 6" xfId="26816"/>
    <cellStyle name="Note 144 2 6 2" xfId="26817"/>
    <cellStyle name="Note 144 2 6 3" xfId="26818"/>
    <cellStyle name="Note 144 2 6 4" xfId="26819"/>
    <cellStyle name="Note 144 2 6 5" xfId="26820"/>
    <cellStyle name="Note 144 2 6 6" xfId="26821"/>
    <cellStyle name="Note 144 2 6 7" xfId="26822"/>
    <cellStyle name="Note 144 2 6 8" xfId="26823"/>
    <cellStyle name="Note 144 2 7" xfId="26824"/>
    <cellStyle name="Note 144 2 8" xfId="26825"/>
    <cellStyle name="Note 144 2 9" xfId="26826"/>
    <cellStyle name="Note 144 3" xfId="26827"/>
    <cellStyle name="Note 144 3 2" xfId="26828"/>
    <cellStyle name="Note 144 3 3" xfId="26829"/>
    <cellStyle name="Note 144 3 4" xfId="26830"/>
    <cellStyle name="Note 144 3 5" xfId="26831"/>
    <cellStyle name="Note 144 3 6" xfId="26832"/>
    <cellStyle name="Note 144 3 7" xfId="26833"/>
    <cellStyle name="Note 144 3 8" xfId="26834"/>
    <cellStyle name="Note 144 4" xfId="26835"/>
    <cellStyle name="Note 144 4 2" xfId="26836"/>
    <cellStyle name="Note 144 4 3" xfId="26837"/>
    <cellStyle name="Note 144 4 4" xfId="26838"/>
    <cellStyle name="Note 144 4 5" xfId="26839"/>
    <cellStyle name="Note 144 4 6" xfId="26840"/>
    <cellStyle name="Note 144 4 7" xfId="26841"/>
    <cellStyle name="Note 144 4 8" xfId="26842"/>
    <cellStyle name="Note 144 5" xfId="26843"/>
    <cellStyle name="Note 144 5 2" xfId="26844"/>
    <cellStyle name="Note 144 5 3" xfId="26845"/>
    <cellStyle name="Note 144 5 4" xfId="26846"/>
    <cellStyle name="Note 144 5 5" xfId="26847"/>
    <cellStyle name="Note 144 5 6" xfId="26848"/>
    <cellStyle name="Note 144 5 7" xfId="26849"/>
    <cellStyle name="Note 144 5 8" xfId="26850"/>
    <cellStyle name="Note 144 6" xfId="26851"/>
    <cellStyle name="Note 144 6 2" xfId="26852"/>
    <cellStyle name="Note 144 6 3" xfId="26853"/>
    <cellStyle name="Note 144 6 4" xfId="26854"/>
    <cellStyle name="Note 144 6 5" xfId="26855"/>
    <cellStyle name="Note 144 6 6" xfId="26856"/>
    <cellStyle name="Note 144 6 7" xfId="26857"/>
    <cellStyle name="Note 144 6 8" xfId="26858"/>
    <cellStyle name="Note 144 7" xfId="26859"/>
    <cellStyle name="Note 144 7 2" xfId="26860"/>
    <cellStyle name="Note 144 7 3" xfId="26861"/>
    <cellStyle name="Note 144 7 4" xfId="26862"/>
    <cellStyle name="Note 144 7 5" xfId="26863"/>
    <cellStyle name="Note 144 7 6" xfId="26864"/>
    <cellStyle name="Note 144 7 7" xfId="26865"/>
    <cellStyle name="Note 144 7 8" xfId="26866"/>
    <cellStyle name="Note 144 8" xfId="26867"/>
    <cellStyle name="Note 144 9" xfId="26868"/>
    <cellStyle name="Note 145" xfId="26869"/>
    <cellStyle name="Note 145 10" xfId="26870"/>
    <cellStyle name="Note 145 11" xfId="26871"/>
    <cellStyle name="Note 145 12" xfId="26872"/>
    <cellStyle name="Note 145 13" xfId="26873"/>
    <cellStyle name="Note 145 14" xfId="26874"/>
    <cellStyle name="Note 145 2" xfId="26875"/>
    <cellStyle name="Note 145 2 10" xfId="26876"/>
    <cellStyle name="Note 145 2 11" xfId="26877"/>
    <cellStyle name="Note 145 2 12" xfId="26878"/>
    <cellStyle name="Note 145 2 13" xfId="26879"/>
    <cellStyle name="Note 145 2 2" xfId="26880"/>
    <cellStyle name="Note 145 2 2 2" xfId="26881"/>
    <cellStyle name="Note 145 2 2 3" xfId="26882"/>
    <cellStyle name="Note 145 2 2 4" xfId="26883"/>
    <cellStyle name="Note 145 2 2 5" xfId="26884"/>
    <cellStyle name="Note 145 2 2 6" xfId="26885"/>
    <cellStyle name="Note 145 2 2 7" xfId="26886"/>
    <cellStyle name="Note 145 2 2 8" xfId="26887"/>
    <cellStyle name="Note 145 2 3" xfId="26888"/>
    <cellStyle name="Note 145 2 3 2" xfId="26889"/>
    <cellStyle name="Note 145 2 3 3" xfId="26890"/>
    <cellStyle name="Note 145 2 3 4" xfId="26891"/>
    <cellStyle name="Note 145 2 3 5" xfId="26892"/>
    <cellStyle name="Note 145 2 3 6" xfId="26893"/>
    <cellStyle name="Note 145 2 3 7" xfId="26894"/>
    <cellStyle name="Note 145 2 3 8" xfId="26895"/>
    <cellStyle name="Note 145 2 4" xfId="26896"/>
    <cellStyle name="Note 145 2 4 2" xfId="26897"/>
    <cellStyle name="Note 145 2 4 3" xfId="26898"/>
    <cellStyle name="Note 145 2 4 4" xfId="26899"/>
    <cellStyle name="Note 145 2 4 5" xfId="26900"/>
    <cellStyle name="Note 145 2 4 6" xfId="26901"/>
    <cellStyle name="Note 145 2 4 7" xfId="26902"/>
    <cellStyle name="Note 145 2 4 8" xfId="26903"/>
    <cellStyle name="Note 145 2 5" xfId="26904"/>
    <cellStyle name="Note 145 2 5 2" xfId="26905"/>
    <cellStyle name="Note 145 2 5 3" xfId="26906"/>
    <cellStyle name="Note 145 2 5 4" xfId="26907"/>
    <cellStyle name="Note 145 2 5 5" xfId="26908"/>
    <cellStyle name="Note 145 2 5 6" xfId="26909"/>
    <cellStyle name="Note 145 2 5 7" xfId="26910"/>
    <cellStyle name="Note 145 2 5 8" xfId="26911"/>
    <cellStyle name="Note 145 2 6" xfId="26912"/>
    <cellStyle name="Note 145 2 6 2" xfId="26913"/>
    <cellStyle name="Note 145 2 6 3" xfId="26914"/>
    <cellStyle name="Note 145 2 6 4" xfId="26915"/>
    <cellStyle name="Note 145 2 6 5" xfId="26916"/>
    <cellStyle name="Note 145 2 6 6" xfId="26917"/>
    <cellStyle name="Note 145 2 6 7" xfId="26918"/>
    <cellStyle name="Note 145 2 6 8" xfId="26919"/>
    <cellStyle name="Note 145 2 7" xfId="26920"/>
    <cellStyle name="Note 145 2 8" xfId="26921"/>
    <cellStyle name="Note 145 2 9" xfId="26922"/>
    <cellStyle name="Note 145 3" xfId="26923"/>
    <cellStyle name="Note 145 3 2" xfId="26924"/>
    <cellStyle name="Note 145 3 3" xfId="26925"/>
    <cellStyle name="Note 145 3 4" xfId="26926"/>
    <cellStyle name="Note 145 3 5" xfId="26927"/>
    <cellStyle name="Note 145 3 6" xfId="26928"/>
    <cellStyle name="Note 145 3 7" xfId="26929"/>
    <cellStyle name="Note 145 3 8" xfId="26930"/>
    <cellStyle name="Note 145 4" xfId="26931"/>
    <cellStyle name="Note 145 4 2" xfId="26932"/>
    <cellStyle name="Note 145 4 3" xfId="26933"/>
    <cellStyle name="Note 145 4 4" xfId="26934"/>
    <cellStyle name="Note 145 4 5" xfId="26935"/>
    <cellStyle name="Note 145 4 6" xfId="26936"/>
    <cellStyle name="Note 145 4 7" xfId="26937"/>
    <cellStyle name="Note 145 4 8" xfId="26938"/>
    <cellStyle name="Note 145 5" xfId="26939"/>
    <cellStyle name="Note 145 5 2" xfId="26940"/>
    <cellStyle name="Note 145 5 3" xfId="26941"/>
    <cellStyle name="Note 145 5 4" xfId="26942"/>
    <cellStyle name="Note 145 5 5" xfId="26943"/>
    <cellStyle name="Note 145 5 6" xfId="26944"/>
    <cellStyle name="Note 145 5 7" xfId="26945"/>
    <cellStyle name="Note 145 5 8" xfId="26946"/>
    <cellStyle name="Note 145 6" xfId="26947"/>
    <cellStyle name="Note 145 6 2" xfId="26948"/>
    <cellStyle name="Note 145 6 3" xfId="26949"/>
    <cellStyle name="Note 145 6 4" xfId="26950"/>
    <cellStyle name="Note 145 6 5" xfId="26951"/>
    <cellStyle name="Note 145 6 6" xfId="26952"/>
    <cellStyle name="Note 145 6 7" xfId="26953"/>
    <cellStyle name="Note 145 6 8" xfId="26954"/>
    <cellStyle name="Note 145 7" xfId="26955"/>
    <cellStyle name="Note 145 7 2" xfId="26956"/>
    <cellStyle name="Note 145 7 3" xfId="26957"/>
    <cellStyle name="Note 145 7 4" xfId="26958"/>
    <cellStyle name="Note 145 7 5" xfId="26959"/>
    <cellStyle name="Note 145 7 6" xfId="26960"/>
    <cellStyle name="Note 145 7 7" xfId="26961"/>
    <cellStyle name="Note 145 7 8" xfId="26962"/>
    <cellStyle name="Note 145 8" xfId="26963"/>
    <cellStyle name="Note 145 9" xfId="26964"/>
    <cellStyle name="Note 146" xfId="26965"/>
    <cellStyle name="Note 146 10" xfId="26966"/>
    <cellStyle name="Note 146 11" xfId="26967"/>
    <cellStyle name="Note 146 12" xfId="26968"/>
    <cellStyle name="Note 146 13" xfId="26969"/>
    <cellStyle name="Note 146 14" xfId="26970"/>
    <cellStyle name="Note 146 2" xfId="26971"/>
    <cellStyle name="Note 146 2 10" xfId="26972"/>
    <cellStyle name="Note 146 2 11" xfId="26973"/>
    <cellStyle name="Note 146 2 12" xfId="26974"/>
    <cellStyle name="Note 146 2 13" xfId="26975"/>
    <cellStyle name="Note 146 2 2" xfId="26976"/>
    <cellStyle name="Note 146 2 2 2" xfId="26977"/>
    <cellStyle name="Note 146 2 2 3" xfId="26978"/>
    <cellStyle name="Note 146 2 2 4" xfId="26979"/>
    <cellStyle name="Note 146 2 2 5" xfId="26980"/>
    <cellStyle name="Note 146 2 2 6" xfId="26981"/>
    <cellStyle name="Note 146 2 2 7" xfId="26982"/>
    <cellStyle name="Note 146 2 2 8" xfId="26983"/>
    <cellStyle name="Note 146 2 3" xfId="26984"/>
    <cellStyle name="Note 146 2 3 2" xfId="26985"/>
    <cellStyle name="Note 146 2 3 3" xfId="26986"/>
    <cellStyle name="Note 146 2 3 4" xfId="26987"/>
    <cellStyle name="Note 146 2 3 5" xfId="26988"/>
    <cellStyle name="Note 146 2 3 6" xfId="26989"/>
    <cellStyle name="Note 146 2 3 7" xfId="26990"/>
    <cellStyle name="Note 146 2 3 8" xfId="26991"/>
    <cellStyle name="Note 146 2 4" xfId="26992"/>
    <cellStyle name="Note 146 2 4 2" xfId="26993"/>
    <cellStyle name="Note 146 2 4 3" xfId="26994"/>
    <cellStyle name="Note 146 2 4 4" xfId="26995"/>
    <cellStyle name="Note 146 2 4 5" xfId="26996"/>
    <cellStyle name="Note 146 2 4 6" xfId="26997"/>
    <cellStyle name="Note 146 2 4 7" xfId="26998"/>
    <cellStyle name="Note 146 2 4 8" xfId="26999"/>
    <cellStyle name="Note 146 2 5" xfId="27000"/>
    <cellStyle name="Note 146 2 5 2" xfId="27001"/>
    <cellStyle name="Note 146 2 5 3" xfId="27002"/>
    <cellStyle name="Note 146 2 5 4" xfId="27003"/>
    <cellStyle name="Note 146 2 5 5" xfId="27004"/>
    <cellStyle name="Note 146 2 5 6" xfId="27005"/>
    <cellStyle name="Note 146 2 5 7" xfId="27006"/>
    <cellStyle name="Note 146 2 5 8" xfId="27007"/>
    <cellStyle name="Note 146 2 6" xfId="27008"/>
    <cellStyle name="Note 146 2 6 2" xfId="27009"/>
    <cellStyle name="Note 146 2 6 3" xfId="27010"/>
    <cellStyle name="Note 146 2 6 4" xfId="27011"/>
    <cellStyle name="Note 146 2 6 5" xfId="27012"/>
    <cellStyle name="Note 146 2 6 6" xfId="27013"/>
    <cellStyle name="Note 146 2 6 7" xfId="27014"/>
    <cellStyle name="Note 146 2 6 8" xfId="27015"/>
    <cellStyle name="Note 146 2 7" xfId="27016"/>
    <cellStyle name="Note 146 2 8" xfId="27017"/>
    <cellStyle name="Note 146 2 9" xfId="27018"/>
    <cellStyle name="Note 146 3" xfId="27019"/>
    <cellStyle name="Note 146 3 2" xfId="27020"/>
    <cellStyle name="Note 146 3 3" xfId="27021"/>
    <cellStyle name="Note 146 3 4" xfId="27022"/>
    <cellStyle name="Note 146 3 5" xfId="27023"/>
    <cellStyle name="Note 146 3 6" xfId="27024"/>
    <cellStyle name="Note 146 3 7" xfId="27025"/>
    <cellStyle name="Note 146 3 8" xfId="27026"/>
    <cellStyle name="Note 146 4" xfId="27027"/>
    <cellStyle name="Note 146 4 2" xfId="27028"/>
    <cellStyle name="Note 146 4 3" xfId="27029"/>
    <cellStyle name="Note 146 4 4" xfId="27030"/>
    <cellStyle name="Note 146 4 5" xfId="27031"/>
    <cellStyle name="Note 146 4 6" xfId="27032"/>
    <cellStyle name="Note 146 4 7" xfId="27033"/>
    <cellStyle name="Note 146 4 8" xfId="27034"/>
    <cellStyle name="Note 146 5" xfId="27035"/>
    <cellStyle name="Note 146 5 2" xfId="27036"/>
    <cellStyle name="Note 146 5 3" xfId="27037"/>
    <cellStyle name="Note 146 5 4" xfId="27038"/>
    <cellStyle name="Note 146 5 5" xfId="27039"/>
    <cellStyle name="Note 146 5 6" xfId="27040"/>
    <cellStyle name="Note 146 5 7" xfId="27041"/>
    <cellStyle name="Note 146 5 8" xfId="27042"/>
    <cellStyle name="Note 146 6" xfId="27043"/>
    <cellStyle name="Note 146 6 2" xfId="27044"/>
    <cellStyle name="Note 146 6 3" xfId="27045"/>
    <cellStyle name="Note 146 6 4" xfId="27046"/>
    <cellStyle name="Note 146 6 5" xfId="27047"/>
    <cellStyle name="Note 146 6 6" xfId="27048"/>
    <cellStyle name="Note 146 6 7" xfId="27049"/>
    <cellStyle name="Note 146 6 8" xfId="27050"/>
    <cellStyle name="Note 146 7" xfId="27051"/>
    <cellStyle name="Note 146 7 2" xfId="27052"/>
    <cellStyle name="Note 146 7 3" xfId="27053"/>
    <cellStyle name="Note 146 7 4" xfId="27054"/>
    <cellStyle name="Note 146 7 5" xfId="27055"/>
    <cellStyle name="Note 146 7 6" xfId="27056"/>
    <cellStyle name="Note 146 7 7" xfId="27057"/>
    <cellStyle name="Note 146 7 8" xfId="27058"/>
    <cellStyle name="Note 146 8" xfId="27059"/>
    <cellStyle name="Note 146 9" xfId="27060"/>
    <cellStyle name="Note 147" xfId="27061"/>
    <cellStyle name="Note 147 10" xfId="27062"/>
    <cellStyle name="Note 147 11" xfId="27063"/>
    <cellStyle name="Note 147 12" xfId="27064"/>
    <cellStyle name="Note 147 13" xfId="27065"/>
    <cellStyle name="Note 147 14" xfId="27066"/>
    <cellStyle name="Note 147 2" xfId="27067"/>
    <cellStyle name="Note 147 2 10" xfId="27068"/>
    <cellStyle name="Note 147 2 11" xfId="27069"/>
    <cellStyle name="Note 147 2 12" xfId="27070"/>
    <cellStyle name="Note 147 2 13" xfId="27071"/>
    <cellStyle name="Note 147 2 2" xfId="27072"/>
    <cellStyle name="Note 147 2 2 2" xfId="27073"/>
    <cellStyle name="Note 147 2 2 3" xfId="27074"/>
    <cellStyle name="Note 147 2 2 4" xfId="27075"/>
    <cellStyle name="Note 147 2 2 5" xfId="27076"/>
    <cellStyle name="Note 147 2 2 6" xfId="27077"/>
    <cellStyle name="Note 147 2 2 7" xfId="27078"/>
    <cellStyle name="Note 147 2 2 8" xfId="27079"/>
    <cellStyle name="Note 147 2 3" xfId="27080"/>
    <cellStyle name="Note 147 2 3 2" xfId="27081"/>
    <cellStyle name="Note 147 2 3 3" xfId="27082"/>
    <cellStyle name="Note 147 2 3 4" xfId="27083"/>
    <cellStyle name="Note 147 2 3 5" xfId="27084"/>
    <cellStyle name="Note 147 2 3 6" xfId="27085"/>
    <cellStyle name="Note 147 2 3 7" xfId="27086"/>
    <cellStyle name="Note 147 2 3 8" xfId="27087"/>
    <cellStyle name="Note 147 2 4" xfId="27088"/>
    <cellStyle name="Note 147 2 4 2" xfId="27089"/>
    <cellStyle name="Note 147 2 4 3" xfId="27090"/>
    <cellStyle name="Note 147 2 4 4" xfId="27091"/>
    <cellStyle name="Note 147 2 4 5" xfId="27092"/>
    <cellStyle name="Note 147 2 4 6" xfId="27093"/>
    <cellStyle name="Note 147 2 4 7" xfId="27094"/>
    <cellStyle name="Note 147 2 4 8" xfId="27095"/>
    <cellStyle name="Note 147 2 5" xfId="27096"/>
    <cellStyle name="Note 147 2 5 2" xfId="27097"/>
    <cellStyle name="Note 147 2 5 3" xfId="27098"/>
    <cellStyle name="Note 147 2 5 4" xfId="27099"/>
    <cellStyle name="Note 147 2 5 5" xfId="27100"/>
    <cellStyle name="Note 147 2 5 6" xfId="27101"/>
    <cellStyle name="Note 147 2 5 7" xfId="27102"/>
    <cellStyle name="Note 147 2 5 8" xfId="27103"/>
    <cellStyle name="Note 147 2 6" xfId="27104"/>
    <cellStyle name="Note 147 2 6 2" xfId="27105"/>
    <cellStyle name="Note 147 2 6 3" xfId="27106"/>
    <cellStyle name="Note 147 2 6 4" xfId="27107"/>
    <cellStyle name="Note 147 2 6 5" xfId="27108"/>
    <cellStyle name="Note 147 2 6 6" xfId="27109"/>
    <cellStyle name="Note 147 2 6 7" xfId="27110"/>
    <cellStyle name="Note 147 2 6 8" xfId="27111"/>
    <cellStyle name="Note 147 2 7" xfId="27112"/>
    <cellStyle name="Note 147 2 8" xfId="27113"/>
    <cellStyle name="Note 147 2 9" xfId="27114"/>
    <cellStyle name="Note 147 3" xfId="27115"/>
    <cellStyle name="Note 147 3 2" xfId="27116"/>
    <cellStyle name="Note 147 3 3" xfId="27117"/>
    <cellStyle name="Note 147 3 4" xfId="27118"/>
    <cellStyle name="Note 147 3 5" xfId="27119"/>
    <cellStyle name="Note 147 3 6" xfId="27120"/>
    <cellStyle name="Note 147 3 7" xfId="27121"/>
    <cellStyle name="Note 147 3 8" xfId="27122"/>
    <cellStyle name="Note 147 4" xfId="27123"/>
    <cellStyle name="Note 147 4 2" xfId="27124"/>
    <cellStyle name="Note 147 4 3" xfId="27125"/>
    <cellStyle name="Note 147 4 4" xfId="27126"/>
    <cellStyle name="Note 147 4 5" xfId="27127"/>
    <cellStyle name="Note 147 4 6" xfId="27128"/>
    <cellStyle name="Note 147 4 7" xfId="27129"/>
    <cellStyle name="Note 147 4 8" xfId="27130"/>
    <cellStyle name="Note 147 5" xfId="27131"/>
    <cellStyle name="Note 147 5 2" xfId="27132"/>
    <cellStyle name="Note 147 5 3" xfId="27133"/>
    <cellStyle name="Note 147 5 4" xfId="27134"/>
    <cellStyle name="Note 147 5 5" xfId="27135"/>
    <cellStyle name="Note 147 5 6" xfId="27136"/>
    <cellStyle name="Note 147 5 7" xfId="27137"/>
    <cellStyle name="Note 147 5 8" xfId="27138"/>
    <cellStyle name="Note 147 6" xfId="27139"/>
    <cellStyle name="Note 147 6 2" xfId="27140"/>
    <cellStyle name="Note 147 6 3" xfId="27141"/>
    <cellStyle name="Note 147 6 4" xfId="27142"/>
    <cellStyle name="Note 147 6 5" xfId="27143"/>
    <cellStyle name="Note 147 6 6" xfId="27144"/>
    <cellStyle name="Note 147 6 7" xfId="27145"/>
    <cellStyle name="Note 147 6 8" xfId="27146"/>
    <cellStyle name="Note 147 7" xfId="27147"/>
    <cellStyle name="Note 147 7 2" xfId="27148"/>
    <cellStyle name="Note 147 7 3" xfId="27149"/>
    <cellStyle name="Note 147 7 4" xfId="27150"/>
    <cellStyle name="Note 147 7 5" xfId="27151"/>
    <cellStyle name="Note 147 7 6" xfId="27152"/>
    <cellStyle name="Note 147 7 7" xfId="27153"/>
    <cellStyle name="Note 147 7 8" xfId="27154"/>
    <cellStyle name="Note 147 8" xfId="27155"/>
    <cellStyle name="Note 147 9" xfId="27156"/>
    <cellStyle name="Note 148" xfId="27157"/>
    <cellStyle name="Note 148 10" xfId="27158"/>
    <cellStyle name="Note 148 11" xfId="27159"/>
    <cellStyle name="Note 148 12" xfId="27160"/>
    <cellStyle name="Note 148 13" xfId="27161"/>
    <cellStyle name="Note 148 14" xfId="27162"/>
    <cellStyle name="Note 148 2" xfId="27163"/>
    <cellStyle name="Note 148 2 10" xfId="27164"/>
    <cellStyle name="Note 148 2 11" xfId="27165"/>
    <cellStyle name="Note 148 2 12" xfId="27166"/>
    <cellStyle name="Note 148 2 13" xfId="27167"/>
    <cellStyle name="Note 148 2 2" xfId="27168"/>
    <cellStyle name="Note 148 2 2 2" xfId="27169"/>
    <cellStyle name="Note 148 2 2 3" xfId="27170"/>
    <cellStyle name="Note 148 2 2 4" xfId="27171"/>
    <cellStyle name="Note 148 2 2 5" xfId="27172"/>
    <cellStyle name="Note 148 2 2 6" xfId="27173"/>
    <cellStyle name="Note 148 2 2 7" xfId="27174"/>
    <cellStyle name="Note 148 2 2 8" xfId="27175"/>
    <cellStyle name="Note 148 2 3" xfId="27176"/>
    <cellStyle name="Note 148 2 3 2" xfId="27177"/>
    <cellStyle name="Note 148 2 3 3" xfId="27178"/>
    <cellStyle name="Note 148 2 3 4" xfId="27179"/>
    <cellStyle name="Note 148 2 3 5" xfId="27180"/>
    <cellStyle name="Note 148 2 3 6" xfId="27181"/>
    <cellStyle name="Note 148 2 3 7" xfId="27182"/>
    <cellStyle name="Note 148 2 3 8" xfId="27183"/>
    <cellStyle name="Note 148 2 4" xfId="27184"/>
    <cellStyle name="Note 148 2 4 2" xfId="27185"/>
    <cellStyle name="Note 148 2 4 3" xfId="27186"/>
    <cellStyle name="Note 148 2 4 4" xfId="27187"/>
    <cellStyle name="Note 148 2 4 5" xfId="27188"/>
    <cellStyle name="Note 148 2 4 6" xfId="27189"/>
    <cellStyle name="Note 148 2 4 7" xfId="27190"/>
    <cellStyle name="Note 148 2 4 8" xfId="27191"/>
    <cellStyle name="Note 148 2 5" xfId="27192"/>
    <cellStyle name="Note 148 2 5 2" xfId="27193"/>
    <cellStyle name="Note 148 2 5 3" xfId="27194"/>
    <cellStyle name="Note 148 2 5 4" xfId="27195"/>
    <cellStyle name="Note 148 2 5 5" xfId="27196"/>
    <cellStyle name="Note 148 2 5 6" xfId="27197"/>
    <cellStyle name="Note 148 2 5 7" xfId="27198"/>
    <cellStyle name="Note 148 2 5 8" xfId="27199"/>
    <cellStyle name="Note 148 2 6" xfId="27200"/>
    <cellStyle name="Note 148 2 6 2" xfId="27201"/>
    <cellStyle name="Note 148 2 6 3" xfId="27202"/>
    <cellStyle name="Note 148 2 6 4" xfId="27203"/>
    <cellStyle name="Note 148 2 6 5" xfId="27204"/>
    <cellStyle name="Note 148 2 6 6" xfId="27205"/>
    <cellStyle name="Note 148 2 6 7" xfId="27206"/>
    <cellStyle name="Note 148 2 6 8" xfId="27207"/>
    <cellStyle name="Note 148 2 7" xfId="27208"/>
    <cellStyle name="Note 148 2 8" xfId="27209"/>
    <cellStyle name="Note 148 2 9" xfId="27210"/>
    <cellStyle name="Note 148 3" xfId="27211"/>
    <cellStyle name="Note 148 3 2" xfId="27212"/>
    <cellStyle name="Note 148 3 3" xfId="27213"/>
    <cellStyle name="Note 148 3 4" xfId="27214"/>
    <cellStyle name="Note 148 3 5" xfId="27215"/>
    <cellStyle name="Note 148 3 6" xfId="27216"/>
    <cellStyle name="Note 148 3 7" xfId="27217"/>
    <cellStyle name="Note 148 3 8" xfId="27218"/>
    <cellStyle name="Note 148 4" xfId="27219"/>
    <cellStyle name="Note 148 4 2" xfId="27220"/>
    <cellStyle name="Note 148 4 3" xfId="27221"/>
    <cellStyle name="Note 148 4 4" xfId="27222"/>
    <cellStyle name="Note 148 4 5" xfId="27223"/>
    <cellStyle name="Note 148 4 6" xfId="27224"/>
    <cellStyle name="Note 148 4 7" xfId="27225"/>
    <cellStyle name="Note 148 4 8" xfId="27226"/>
    <cellStyle name="Note 148 5" xfId="27227"/>
    <cellStyle name="Note 148 5 2" xfId="27228"/>
    <cellStyle name="Note 148 5 3" xfId="27229"/>
    <cellStyle name="Note 148 5 4" xfId="27230"/>
    <cellStyle name="Note 148 5 5" xfId="27231"/>
    <cellStyle name="Note 148 5 6" xfId="27232"/>
    <cellStyle name="Note 148 5 7" xfId="27233"/>
    <cellStyle name="Note 148 5 8" xfId="27234"/>
    <cellStyle name="Note 148 6" xfId="27235"/>
    <cellStyle name="Note 148 6 2" xfId="27236"/>
    <cellStyle name="Note 148 6 3" xfId="27237"/>
    <cellStyle name="Note 148 6 4" xfId="27238"/>
    <cellStyle name="Note 148 6 5" xfId="27239"/>
    <cellStyle name="Note 148 6 6" xfId="27240"/>
    <cellStyle name="Note 148 6 7" xfId="27241"/>
    <cellStyle name="Note 148 6 8" xfId="27242"/>
    <cellStyle name="Note 148 7" xfId="27243"/>
    <cellStyle name="Note 148 7 2" xfId="27244"/>
    <cellStyle name="Note 148 7 3" xfId="27245"/>
    <cellStyle name="Note 148 7 4" xfId="27246"/>
    <cellStyle name="Note 148 7 5" xfId="27247"/>
    <cellStyle name="Note 148 7 6" xfId="27248"/>
    <cellStyle name="Note 148 7 7" xfId="27249"/>
    <cellStyle name="Note 148 7 8" xfId="27250"/>
    <cellStyle name="Note 148 8" xfId="27251"/>
    <cellStyle name="Note 148 9" xfId="27252"/>
    <cellStyle name="Note 149" xfId="27253"/>
    <cellStyle name="Note 149 10" xfId="27254"/>
    <cellStyle name="Note 149 11" xfId="27255"/>
    <cellStyle name="Note 149 12" xfId="27256"/>
    <cellStyle name="Note 149 13" xfId="27257"/>
    <cellStyle name="Note 149 14" xfId="27258"/>
    <cellStyle name="Note 149 2" xfId="27259"/>
    <cellStyle name="Note 149 2 10" xfId="27260"/>
    <cellStyle name="Note 149 2 11" xfId="27261"/>
    <cellStyle name="Note 149 2 12" xfId="27262"/>
    <cellStyle name="Note 149 2 13" xfId="27263"/>
    <cellStyle name="Note 149 2 2" xfId="27264"/>
    <cellStyle name="Note 149 2 2 2" xfId="27265"/>
    <cellStyle name="Note 149 2 2 3" xfId="27266"/>
    <cellStyle name="Note 149 2 2 4" xfId="27267"/>
    <cellStyle name="Note 149 2 2 5" xfId="27268"/>
    <cellStyle name="Note 149 2 2 6" xfId="27269"/>
    <cellStyle name="Note 149 2 2 7" xfId="27270"/>
    <cellStyle name="Note 149 2 2 8" xfId="27271"/>
    <cellStyle name="Note 149 2 3" xfId="27272"/>
    <cellStyle name="Note 149 2 3 2" xfId="27273"/>
    <cellStyle name="Note 149 2 3 3" xfId="27274"/>
    <cellStyle name="Note 149 2 3 4" xfId="27275"/>
    <cellStyle name="Note 149 2 3 5" xfId="27276"/>
    <cellStyle name="Note 149 2 3 6" xfId="27277"/>
    <cellStyle name="Note 149 2 3 7" xfId="27278"/>
    <cellStyle name="Note 149 2 3 8" xfId="27279"/>
    <cellStyle name="Note 149 2 4" xfId="27280"/>
    <cellStyle name="Note 149 2 4 2" xfId="27281"/>
    <cellStyle name="Note 149 2 4 3" xfId="27282"/>
    <cellStyle name="Note 149 2 4 4" xfId="27283"/>
    <cellStyle name="Note 149 2 4 5" xfId="27284"/>
    <cellStyle name="Note 149 2 4 6" xfId="27285"/>
    <cellStyle name="Note 149 2 4 7" xfId="27286"/>
    <cellStyle name="Note 149 2 4 8" xfId="27287"/>
    <cellStyle name="Note 149 2 5" xfId="27288"/>
    <cellStyle name="Note 149 2 5 2" xfId="27289"/>
    <cellStyle name="Note 149 2 5 3" xfId="27290"/>
    <cellStyle name="Note 149 2 5 4" xfId="27291"/>
    <cellStyle name="Note 149 2 5 5" xfId="27292"/>
    <cellStyle name="Note 149 2 5 6" xfId="27293"/>
    <cellStyle name="Note 149 2 5 7" xfId="27294"/>
    <cellStyle name="Note 149 2 5 8" xfId="27295"/>
    <cellStyle name="Note 149 2 6" xfId="27296"/>
    <cellStyle name="Note 149 2 6 2" xfId="27297"/>
    <cellStyle name="Note 149 2 6 3" xfId="27298"/>
    <cellStyle name="Note 149 2 6 4" xfId="27299"/>
    <cellStyle name="Note 149 2 6 5" xfId="27300"/>
    <cellStyle name="Note 149 2 6 6" xfId="27301"/>
    <cellStyle name="Note 149 2 6 7" xfId="27302"/>
    <cellStyle name="Note 149 2 6 8" xfId="27303"/>
    <cellStyle name="Note 149 2 7" xfId="27304"/>
    <cellStyle name="Note 149 2 8" xfId="27305"/>
    <cellStyle name="Note 149 2 9" xfId="27306"/>
    <cellStyle name="Note 149 3" xfId="27307"/>
    <cellStyle name="Note 149 3 2" xfId="27308"/>
    <cellStyle name="Note 149 3 3" xfId="27309"/>
    <cellStyle name="Note 149 3 4" xfId="27310"/>
    <cellStyle name="Note 149 3 5" xfId="27311"/>
    <cellStyle name="Note 149 3 6" xfId="27312"/>
    <cellStyle name="Note 149 3 7" xfId="27313"/>
    <cellStyle name="Note 149 3 8" xfId="27314"/>
    <cellStyle name="Note 149 4" xfId="27315"/>
    <cellStyle name="Note 149 4 2" xfId="27316"/>
    <cellStyle name="Note 149 4 3" xfId="27317"/>
    <cellStyle name="Note 149 4 4" xfId="27318"/>
    <cellStyle name="Note 149 4 5" xfId="27319"/>
    <cellStyle name="Note 149 4 6" xfId="27320"/>
    <cellStyle name="Note 149 4 7" xfId="27321"/>
    <cellStyle name="Note 149 4 8" xfId="27322"/>
    <cellStyle name="Note 149 5" xfId="27323"/>
    <cellStyle name="Note 149 5 2" xfId="27324"/>
    <cellStyle name="Note 149 5 3" xfId="27325"/>
    <cellStyle name="Note 149 5 4" xfId="27326"/>
    <cellStyle name="Note 149 5 5" xfId="27327"/>
    <cellStyle name="Note 149 5 6" xfId="27328"/>
    <cellStyle name="Note 149 5 7" xfId="27329"/>
    <cellStyle name="Note 149 5 8" xfId="27330"/>
    <cellStyle name="Note 149 6" xfId="27331"/>
    <cellStyle name="Note 149 6 2" xfId="27332"/>
    <cellStyle name="Note 149 6 3" xfId="27333"/>
    <cellStyle name="Note 149 6 4" xfId="27334"/>
    <cellStyle name="Note 149 6 5" xfId="27335"/>
    <cellStyle name="Note 149 6 6" xfId="27336"/>
    <cellStyle name="Note 149 6 7" xfId="27337"/>
    <cellStyle name="Note 149 6 8" xfId="27338"/>
    <cellStyle name="Note 149 7" xfId="27339"/>
    <cellStyle name="Note 149 7 2" xfId="27340"/>
    <cellStyle name="Note 149 7 3" xfId="27341"/>
    <cellStyle name="Note 149 7 4" xfId="27342"/>
    <cellStyle name="Note 149 7 5" xfId="27343"/>
    <cellStyle name="Note 149 7 6" xfId="27344"/>
    <cellStyle name="Note 149 7 7" xfId="27345"/>
    <cellStyle name="Note 149 7 8" xfId="27346"/>
    <cellStyle name="Note 149 8" xfId="27347"/>
    <cellStyle name="Note 149 9" xfId="27348"/>
    <cellStyle name="Note 15" xfId="27349"/>
    <cellStyle name="Note 15 10" xfId="27350"/>
    <cellStyle name="Note 15 11" xfId="27351"/>
    <cellStyle name="Note 15 12" xfId="27352"/>
    <cellStyle name="Note 15 13" xfId="27353"/>
    <cellStyle name="Note 15 2" xfId="27354"/>
    <cellStyle name="Note 15 2 2" xfId="27355"/>
    <cellStyle name="Note 15 2 3" xfId="27356"/>
    <cellStyle name="Note 15 2 4" xfId="27357"/>
    <cellStyle name="Note 15 2 5" xfId="27358"/>
    <cellStyle name="Note 15 2 6" xfId="27359"/>
    <cellStyle name="Note 15 2 7" xfId="27360"/>
    <cellStyle name="Note 15 2 8" xfId="27361"/>
    <cellStyle name="Note 15 3" xfId="27362"/>
    <cellStyle name="Note 15 3 2" xfId="27363"/>
    <cellStyle name="Note 15 3 3" xfId="27364"/>
    <cellStyle name="Note 15 3 4" xfId="27365"/>
    <cellStyle name="Note 15 3 5" xfId="27366"/>
    <cellStyle name="Note 15 3 6" xfId="27367"/>
    <cellStyle name="Note 15 3 7" xfId="27368"/>
    <cellStyle name="Note 15 3 8" xfId="27369"/>
    <cellStyle name="Note 15 4" xfId="27370"/>
    <cellStyle name="Note 15 4 2" xfId="27371"/>
    <cellStyle name="Note 15 4 3" xfId="27372"/>
    <cellStyle name="Note 15 4 4" xfId="27373"/>
    <cellStyle name="Note 15 4 5" xfId="27374"/>
    <cellStyle name="Note 15 4 6" xfId="27375"/>
    <cellStyle name="Note 15 4 7" xfId="27376"/>
    <cellStyle name="Note 15 4 8" xfId="27377"/>
    <cellStyle name="Note 15 5" xfId="27378"/>
    <cellStyle name="Note 15 5 2" xfId="27379"/>
    <cellStyle name="Note 15 5 3" xfId="27380"/>
    <cellStyle name="Note 15 5 4" xfId="27381"/>
    <cellStyle name="Note 15 5 5" xfId="27382"/>
    <cellStyle name="Note 15 5 6" xfId="27383"/>
    <cellStyle name="Note 15 5 7" xfId="27384"/>
    <cellStyle name="Note 15 5 8" xfId="27385"/>
    <cellStyle name="Note 15 6" xfId="27386"/>
    <cellStyle name="Note 15 6 2" xfId="27387"/>
    <cellStyle name="Note 15 6 3" xfId="27388"/>
    <cellStyle name="Note 15 6 4" xfId="27389"/>
    <cellStyle name="Note 15 6 5" xfId="27390"/>
    <cellStyle name="Note 15 6 6" xfId="27391"/>
    <cellStyle name="Note 15 6 7" xfId="27392"/>
    <cellStyle name="Note 15 6 8" xfId="27393"/>
    <cellStyle name="Note 15 7" xfId="27394"/>
    <cellStyle name="Note 15 8" xfId="27395"/>
    <cellStyle name="Note 15 9" xfId="27396"/>
    <cellStyle name="Note 150" xfId="27397"/>
    <cellStyle name="Note 150 10" xfId="27398"/>
    <cellStyle name="Note 150 11" xfId="27399"/>
    <cellStyle name="Note 150 12" xfId="27400"/>
    <cellStyle name="Note 150 13" xfId="27401"/>
    <cellStyle name="Note 150 14" xfId="27402"/>
    <cellStyle name="Note 150 2" xfId="27403"/>
    <cellStyle name="Note 150 2 10" xfId="27404"/>
    <cellStyle name="Note 150 2 11" xfId="27405"/>
    <cellStyle name="Note 150 2 12" xfId="27406"/>
    <cellStyle name="Note 150 2 13" xfId="27407"/>
    <cellStyle name="Note 150 2 2" xfId="27408"/>
    <cellStyle name="Note 150 2 2 2" xfId="27409"/>
    <cellStyle name="Note 150 2 2 3" xfId="27410"/>
    <cellStyle name="Note 150 2 2 4" xfId="27411"/>
    <cellStyle name="Note 150 2 2 5" xfId="27412"/>
    <cellStyle name="Note 150 2 2 6" xfId="27413"/>
    <cellStyle name="Note 150 2 2 7" xfId="27414"/>
    <cellStyle name="Note 150 2 2 8" xfId="27415"/>
    <cellStyle name="Note 150 2 3" xfId="27416"/>
    <cellStyle name="Note 150 2 3 2" xfId="27417"/>
    <cellStyle name="Note 150 2 3 3" xfId="27418"/>
    <cellStyle name="Note 150 2 3 4" xfId="27419"/>
    <cellStyle name="Note 150 2 3 5" xfId="27420"/>
    <cellStyle name="Note 150 2 3 6" xfId="27421"/>
    <cellStyle name="Note 150 2 3 7" xfId="27422"/>
    <cellStyle name="Note 150 2 3 8" xfId="27423"/>
    <cellStyle name="Note 150 2 4" xfId="27424"/>
    <cellStyle name="Note 150 2 4 2" xfId="27425"/>
    <cellStyle name="Note 150 2 4 3" xfId="27426"/>
    <cellStyle name="Note 150 2 4 4" xfId="27427"/>
    <cellStyle name="Note 150 2 4 5" xfId="27428"/>
    <cellStyle name="Note 150 2 4 6" xfId="27429"/>
    <cellStyle name="Note 150 2 4 7" xfId="27430"/>
    <cellStyle name="Note 150 2 4 8" xfId="27431"/>
    <cellStyle name="Note 150 2 5" xfId="27432"/>
    <cellStyle name="Note 150 2 5 2" xfId="27433"/>
    <cellStyle name="Note 150 2 5 3" xfId="27434"/>
    <cellStyle name="Note 150 2 5 4" xfId="27435"/>
    <cellStyle name="Note 150 2 5 5" xfId="27436"/>
    <cellStyle name="Note 150 2 5 6" xfId="27437"/>
    <cellStyle name="Note 150 2 5 7" xfId="27438"/>
    <cellStyle name="Note 150 2 5 8" xfId="27439"/>
    <cellStyle name="Note 150 2 6" xfId="27440"/>
    <cellStyle name="Note 150 2 6 2" xfId="27441"/>
    <cellStyle name="Note 150 2 6 3" xfId="27442"/>
    <cellStyle name="Note 150 2 6 4" xfId="27443"/>
    <cellStyle name="Note 150 2 6 5" xfId="27444"/>
    <cellStyle name="Note 150 2 6 6" xfId="27445"/>
    <cellStyle name="Note 150 2 6 7" xfId="27446"/>
    <cellStyle name="Note 150 2 6 8" xfId="27447"/>
    <cellStyle name="Note 150 2 7" xfId="27448"/>
    <cellStyle name="Note 150 2 8" xfId="27449"/>
    <cellStyle name="Note 150 2 9" xfId="27450"/>
    <cellStyle name="Note 150 3" xfId="27451"/>
    <cellStyle name="Note 150 3 2" xfId="27452"/>
    <cellStyle name="Note 150 3 3" xfId="27453"/>
    <cellStyle name="Note 150 3 4" xfId="27454"/>
    <cellStyle name="Note 150 3 5" xfId="27455"/>
    <cellStyle name="Note 150 3 6" xfId="27456"/>
    <cellStyle name="Note 150 3 7" xfId="27457"/>
    <cellStyle name="Note 150 3 8" xfId="27458"/>
    <cellStyle name="Note 150 4" xfId="27459"/>
    <cellStyle name="Note 150 4 2" xfId="27460"/>
    <cellStyle name="Note 150 4 3" xfId="27461"/>
    <cellStyle name="Note 150 4 4" xfId="27462"/>
    <cellStyle name="Note 150 4 5" xfId="27463"/>
    <cellStyle name="Note 150 4 6" xfId="27464"/>
    <cellStyle name="Note 150 4 7" xfId="27465"/>
    <cellStyle name="Note 150 4 8" xfId="27466"/>
    <cellStyle name="Note 150 5" xfId="27467"/>
    <cellStyle name="Note 150 5 2" xfId="27468"/>
    <cellStyle name="Note 150 5 3" xfId="27469"/>
    <cellStyle name="Note 150 5 4" xfId="27470"/>
    <cellStyle name="Note 150 5 5" xfId="27471"/>
    <cellStyle name="Note 150 5 6" xfId="27472"/>
    <cellStyle name="Note 150 5 7" xfId="27473"/>
    <cellStyle name="Note 150 5 8" xfId="27474"/>
    <cellStyle name="Note 150 6" xfId="27475"/>
    <cellStyle name="Note 150 6 2" xfId="27476"/>
    <cellStyle name="Note 150 6 3" xfId="27477"/>
    <cellStyle name="Note 150 6 4" xfId="27478"/>
    <cellStyle name="Note 150 6 5" xfId="27479"/>
    <cellStyle name="Note 150 6 6" xfId="27480"/>
    <cellStyle name="Note 150 6 7" xfId="27481"/>
    <cellStyle name="Note 150 6 8" xfId="27482"/>
    <cellStyle name="Note 150 7" xfId="27483"/>
    <cellStyle name="Note 150 7 2" xfId="27484"/>
    <cellStyle name="Note 150 7 3" xfId="27485"/>
    <cellStyle name="Note 150 7 4" xfId="27486"/>
    <cellStyle name="Note 150 7 5" xfId="27487"/>
    <cellStyle name="Note 150 7 6" xfId="27488"/>
    <cellStyle name="Note 150 7 7" xfId="27489"/>
    <cellStyle name="Note 150 7 8" xfId="27490"/>
    <cellStyle name="Note 150 8" xfId="27491"/>
    <cellStyle name="Note 150 9" xfId="27492"/>
    <cellStyle name="Note 151" xfId="27493"/>
    <cellStyle name="Note 151 10" xfId="27494"/>
    <cellStyle name="Note 151 11" xfId="27495"/>
    <cellStyle name="Note 151 12" xfId="27496"/>
    <cellStyle name="Note 151 13" xfId="27497"/>
    <cellStyle name="Note 151 2" xfId="27498"/>
    <cellStyle name="Note 151 2 2" xfId="27499"/>
    <cellStyle name="Note 151 2 3" xfId="27500"/>
    <cellStyle name="Note 151 2 4" xfId="27501"/>
    <cellStyle name="Note 151 2 5" xfId="27502"/>
    <cellStyle name="Note 151 2 6" xfId="27503"/>
    <cellStyle name="Note 151 2 7" xfId="27504"/>
    <cellStyle name="Note 151 2 8" xfId="27505"/>
    <cellStyle name="Note 151 3" xfId="27506"/>
    <cellStyle name="Note 151 3 2" xfId="27507"/>
    <cellStyle name="Note 151 3 3" xfId="27508"/>
    <cellStyle name="Note 151 3 4" xfId="27509"/>
    <cellStyle name="Note 151 3 5" xfId="27510"/>
    <cellStyle name="Note 151 3 6" xfId="27511"/>
    <cellStyle name="Note 151 3 7" xfId="27512"/>
    <cellStyle name="Note 151 3 8" xfId="27513"/>
    <cellStyle name="Note 151 4" xfId="27514"/>
    <cellStyle name="Note 151 4 2" xfId="27515"/>
    <cellStyle name="Note 151 4 3" xfId="27516"/>
    <cellStyle name="Note 151 4 4" xfId="27517"/>
    <cellStyle name="Note 151 4 5" xfId="27518"/>
    <cellStyle name="Note 151 4 6" xfId="27519"/>
    <cellStyle name="Note 151 4 7" xfId="27520"/>
    <cellStyle name="Note 151 4 8" xfId="27521"/>
    <cellStyle name="Note 151 5" xfId="27522"/>
    <cellStyle name="Note 151 5 2" xfId="27523"/>
    <cellStyle name="Note 151 5 3" xfId="27524"/>
    <cellStyle name="Note 151 5 4" xfId="27525"/>
    <cellStyle name="Note 151 5 5" xfId="27526"/>
    <cellStyle name="Note 151 5 6" xfId="27527"/>
    <cellStyle name="Note 151 5 7" xfId="27528"/>
    <cellStyle name="Note 151 5 8" xfId="27529"/>
    <cellStyle name="Note 151 6" xfId="27530"/>
    <cellStyle name="Note 151 6 2" xfId="27531"/>
    <cellStyle name="Note 151 6 3" xfId="27532"/>
    <cellStyle name="Note 151 6 4" xfId="27533"/>
    <cellStyle name="Note 151 6 5" xfId="27534"/>
    <cellStyle name="Note 151 6 6" xfId="27535"/>
    <cellStyle name="Note 151 6 7" xfId="27536"/>
    <cellStyle name="Note 151 6 8" xfId="27537"/>
    <cellStyle name="Note 151 7" xfId="27538"/>
    <cellStyle name="Note 151 8" xfId="27539"/>
    <cellStyle name="Note 151 9" xfId="27540"/>
    <cellStyle name="Note 152" xfId="27541"/>
    <cellStyle name="Note 152 10" xfId="27542"/>
    <cellStyle name="Note 152 11" xfId="27543"/>
    <cellStyle name="Note 152 12" xfId="27544"/>
    <cellStyle name="Note 152 13" xfId="27545"/>
    <cellStyle name="Note 152 2" xfId="27546"/>
    <cellStyle name="Note 152 2 2" xfId="27547"/>
    <cellStyle name="Note 152 2 3" xfId="27548"/>
    <cellStyle name="Note 152 2 4" xfId="27549"/>
    <cellStyle name="Note 152 2 5" xfId="27550"/>
    <cellStyle name="Note 152 2 6" xfId="27551"/>
    <cellStyle name="Note 152 2 7" xfId="27552"/>
    <cellStyle name="Note 152 2 8" xfId="27553"/>
    <cellStyle name="Note 152 3" xfId="27554"/>
    <cellStyle name="Note 152 3 2" xfId="27555"/>
    <cellStyle name="Note 152 3 3" xfId="27556"/>
    <cellStyle name="Note 152 3 4" xfId="27557"/>
    <cellStyle name="Note 152 3 5" xfId="27558"/>
    <cellStyle name="Note 152 3 6" xfId="27559"/>
    <cellStyle name="Note 152 3 7" xfId="27560"/>
    <cellStyle name="Note 152 3 8" xfId="27561"/>
    <cellStyle name="Note 152 4" xfId="27562"/>
    <cellStyle name="Note 152 4 2" xfId="27563"/>
    <cellStyle name="Note 152 4 3" xfId="27564"/>
    <cellStyle name="Note 152 4 4" xfId="27565"/>
    <cellStyle name="Note 152 4 5" xfId="27566"/>
    <cellStyle name="Note 152 4 6" xfId="27567"/>
    <cellStyle name="Note 152 4 7" xfId="27568"/>
    <cellStyle name="Note 152 4 8" xfId="27569"/>
    <cellStyle name="Note 152 5" xfId="27570"/>
    <cellStyle name="Note 152 5 2" xfId="27571"/>
    <cellStyle name="Note 152 5 3" xfId="27572"/>
    <cellStyle name="Note 152 5 4" xfId="27573"/>
    <cellStyle name="Note 152 5 5" xfId="27574"/>
    <cellStyle name="Note 152 5 6" xfId="27575"/>
    <cellStyle name="Note 152 5 7" xfId="27576"/>
    <cellStyle name="Note 152 5 8" xfId="27577"/>
    <cellStyle name="Note 152 6" xfId="27578"/>
    <cellStyle name="Note 152 6 2" xfId="27579"/>
    <cellStyle name="Note 152 6 3" xfId="27580"/>
    <cellStyle name="Note 152 6 4" xfId="27581"/>
    <cellStyle name="Note 152 6 5" xfId="27582"/>
    <cellStyle name="Note 152 6 6" xfId="27583"/>
    <cellStyle name="Note 152 6 7" xfId="27584"/>
    <cellStyle name="Note 152 6 8" xfId="27585"/>
    <cellStyle name="Note 152 7" xfId="27586"/>
    <cellStyle name="Note 152 8" xfId="27587"/>
    <cellStyle name="Note 152 9" xfId="27588"/>
    <cellStyle name="Note 153" xfId="27589"/>
    <cellStyle name="Note 153 10" xfId="27590"/>
    <cellStyle name="Note 153 11" xfId="27591"/>
    <cellStyle name="Note 153 12" xfId="27592"/>
    <cellStyle name="Note 153 13" xfId="27593"/>
    <cellStyle name="Note 153 2" xfId="27594"/>
    <cellStyle name="Note 153 2 2" xfId="27595"/>
    <cellStyle name="Note 153 2 3" xfId="27596"/>
    <cellStyle name="Note 153 2 4" xfId="27597"/>
    <cellStyle name="Note 153 2 5" xfId="27598"/>
    <cellStyle name="Note 153 2 6" xfId="27599"/>
    <cellStyle name="Note 153 2 7" xfId="27600"/>
    <cellStyle name="Note 153 2 8" xfId="27601"/>
    <cellStyle name="Note 153 3" xfId="27602"/>
    <cellStyle name="Note 153 3 2" xfId="27603"/>
    <cellStyle name="Note 153 3 3" xfId="27604"/>
    <cellStyle name="Note 153 3 4" xfId="27605"/>
    <cellStyle name="Note 153 3 5" xfId="27606"/>
    <cellStyle name="Note 153 3 6" xfId="27607"/>
    <cellStyle name="Note 153 3 7" xfId="27608"/>
    <cellStyle name="Note 153 3 8" xfId="27609"/>
    <cellStyle name="Note 153 4" xfId="27610"/>
    <cellStyle name="Note 153 4 2" xfId="27611"/>
    <cellStyle name="Note 153 4 3" xfId="27612"/>
    <cellStyle name="Note 153 4 4" xfId="27613"/>
    <cellStyle name="Note 153 4 5" xfId="27614"/>
    <cellStyle name="Note 153 4 6" xfId="27615"/>
    <cellStyle name="Note 153 4 7" xfId="27616"/>
    <cellStyle name="Note 153 4 8" xfId="27617"/>
    <cellStyle name="Note 153 5" xfId="27618"/>
    <cellStyle name="Note 153 5 2" xfId="27619"/>
    <cellStyle name="Note 153 5 3" xfId="27620"/>
    <cellStyle name="Note 153 5 4" xfId="27621"/>
    <cellStyle name="Note 153 5 5" xfId="27622"/>
    <cellStyle name="Note 153 5 6" xfId="27623"/>
    <cellStyle name="Note 153 5 7" xfId="27624"/>
    <cellStyle name="Note 153 5 8" xfId="27625"/>
    <cellStyle name="Note 153 6" xfId="27626"/>
    <cellStyle name="Note 153 6 2" xfId="27627"/>
    <cellStyle name="Note 153 6 3" xfId="27628"/>
    <cellStyle name="Note 153 6 4" xfId="27629"/>
    <cellStyle name="Note 153 6 5" xfId="27630"/>
    <cellStyle name="Note 153 6 6" xfId="27631"/>
    <cellStyle name="Note 153 6 7" xfId="27632"/>
    <cellStyle name="Note 153 6 8" xfId="27633"/>
    <cellStyle name="Note 153 7" xfId="27634"/>
    <cellStyle name="Note 153 8" xfId="27635"/>
    <cellStyle name="Note 153 9" xfId="27636"/>
    <cellStyle name="Note 154" xfId="27637"/>
    <cellStyle name="Note 154 10" xfId="27638"/>
    <cellStyle name="Note 154 11" xfId="27639"/>
    <cellStyle name="Note 154 12" xfId="27640"/>
    <cellStyle name="Note 154 13" xfId="27641"/>
    <cellStyle name="Note 154 2" xfId="27642"/>
    <cellStyle name="Note 154 2 2" xfId="27643"/>
    <cellStyle name="Note 154 2 3" xfId="27644"/>
    <cellStyle name="Note 154 2 4" xfId="27645"/>
    <cellStyle name="Note 154 2 5" xfId="27646"/>
    <cellStyle name="Note 154 2 6" xfId="27647"/>
    <cellStyle name="Note 154 2 7" xfId="27648"/>
    <cellStyle name="Note 154 2 8" xfId="27649"/>
    <cellStyle name="Note 154 3" xfId="27650"/>
    <cellStyle name="Note 154 3 2" xfId="27651"/>
    <cellStyle name="Note 154 3 3" xfId="27652"/>
    <cellStyle name="Note 154 3 4" xfId="27653"/>
    <cellStyle name="Note 154 3 5" xfId="27654"/>
    <cellStyle name="Note 154 3 6" xfId="27655"/>
    <cellStyle name="Note 154 3 7" xfId="27656"/>
    <cellStyle name="Note 154 3 8" xfId="27657"/>
    <cellStyle name="Note 154 4" xfId="27658"/>
    <cellStyle name="Note 154 4 2" xfId="27659"/>
    <cellStyle name="Note 154 4 3" xfId="27660"/>
    <cellStyle name="Note 154 4 4" xfId="27661"/>
    <cellStyle name="Note 154 4 5" xfId="27662"/>
    <cellStyle name="Note 154 4 6" xfId="27663"/>
    <cellStyle name="Note 154 4 7" xfId="27664"/>
    <cellStyle name="Note 154 4 8" xfId="27665"/>
    <cellStyle name="Note 154 5" xfId="27666"/>
    <cellStyle name="Note 154 5 2" xfId="27667"/>
    <cellStyle name="Note 154 5 3" xfId="27668"/>
    <cellStyle name="Note 154 5 4" xfId="27669"/>
    <cellStyle name="Note 154 5 5" xfId="27670"/>
    <cellStyle name="Note 154 5 6" xfId="27671"/>
    <cellStyle name="Note 154 5 7" xfId="27672"/>
    <cellStyle name="Note 154 5 8" xfId="27673"/>
    <cellStyle name="Note 154 6" xfId="27674"/>
    <cellStyle name="Note 154 6 2" xfId="27675"/>
    <cellStyle name="Note 154 6 3" xfId="27676"/>
    <cellStyle name="Note 154 6 4" xfId="27677"/>
    <cellStyle name="Note 154 6 5" xfId="27678"/>
    <cellStyle name="Note 154 6 6" xfId="27679"/>
    <cellStyle name="Note 154 6 7" xfId="27680"/>
    <cellStyle name="Note 154 6 8" xfId="27681"/>
    <cellStyle name="Note 154 7" xfId="27682"/>
    <cellStyle name="Note 154 8" xfId="27683"/>
    <cellStyle name="Note 154 9" xfId="27684"/>
    <cellStyle name="Note 155" xfId="27685"/>
    <cellStyle name="Note 155 10" xfId="27686"/>
    <cellStyle name="Note 155 11" xfId="27687"/>
    <cellStyle name="Note 155 12" xfId="27688"/>
    <cellStyle name="Note 155 13" xfId="27689"/>
    <cellStyle name="Note 155 2" xfId="27690"/>
    <cellStyle name="Note 155 2 2" xfId="27691"/>
    <cellStyle name="Note 155 2 3" xfId="27692"/>
    <cellStyle name="Note 155 2 4" xfId="27693"/>
    <cellStyle name="Note 155 2 5" xfId="27694"/>
    <cellStyle name="Note 155 2 6" xfId="27695"/>
    <cellStyle name="Note 155 2 7" xfId="27696"/>
    <cellStyle name="Note 155 2 8" xfId="27697"/>
    <cellStyle name="Note 155 3" xfId="27698"/>
    <cellStyle name="Note 155 3 2" xfId="27699"/>
    <cellStyle name="Note 155 3 3" xfId="27700"/>
    <cellStyle name="Note 155 3 4" xfId="27701"/>
    <cellStyle name="Note 155 3 5" xfId="27702"/>
    <cellStyle name="Note 155 3 6" xfId="27703"/>
    <cellStyle name="Note 155 3 7" xfId="27704"/>
    <cellStyle name="Note 155 3 8" xfId="27705"/>
    <cellStyle name="Note 155 4" xfId="27706"/>
    <cellStyle name="Note 155 4 2" xfId="27707"/>
    <cellStyle name="Note 155 4 3" xfId="27708"/>
    <cellStyle name="Note 155 4 4" xfId="27709"/>
    <cellStyle name="Note 155 4 5" xfId="27710"/>
    <cellStyle name="Note 155 4 6" xfId="27711"/>
    <cellStyle name="Note 155 4 7" xfId="27712"/>
    <cellStyle name="Note 155 4 8" xfId="27713"/>
    <cellStyle name="Note 155 5" xfId="27714"/>
    <cellStyle name="Note 155 5 2" xfId="27715"/>
    <cellStyle name="Note 155 5 3" xfId="27716"/>
    <cellStyle name="Note 155 5 4" xfId="27717"/>
    <cellStyle name="Note 155 5 5" xfId="27718"/>
    <cellStyle name="Note 155 5 6" xfId="27719"/>
    <cellStyle name="Note 155 5 7" xfId="27720"/>
    <cellStyle name="Note 155 5 8" xfId="27721"/>
    <cellStyle name="Note 155 6" xfId="27722"/>
    <cellStyle name="Note 155 6 2" xfId="27723"/>
    <cellStyle name="Note 155 6 3" xfId="27724"/>
    <cellStyle name="Note 155 6 4" xfId="27725"/>
    <cellStyle name="Note 155 6 5" xfId="27726"/>
    <cellStyle name="Note 155 6 6" xfId="27727"/>
    <cellStyle name="Note 155 6 7" xfId="27728"/>
    <cellStyle name="Note 155 6 8" xfId="27729"/>
    <cellStyle name="Note 155 7" xfId="27730"/>
    <cellStyle name="Note 155 8" xfId="27731"/>
    <cellStyle name="Note 155 9" xfId="27732"/>
    <cellStyle name="Note 156" xfId="27733"/>
    <cellStyle name="Note 156 10" xfId="27734"/>
    <cellStyle name="Note 156 11" xfId="27735"/>
    <cellStyle name="Note 156 12" xfId="27736"/>
    <cellStyle name="Note 156 13" xfId="27737"/>
    <cellStyle name="Note 156 2" xfId="27738"/>
    <cellStyle name="Note 156 2 2" xfId="27739"/>
    <cellStyle name="Note 156 2 3" xfId="27740"/>
    <cellStyle name="Note 156 2 4" xfId="27741"/>
    <cellStyle name="Note 156 2 5" xfId="27742"/>
    <cellStyle name="Note 156 2 6" xfId="27743"/>
    <cellStyle name="Note 156 2 7" xfId="27744"/>
    <cellStyle name="Note 156 2 8" xfId="27745"/>
    <cellStyle name="Note 156 3" xfId="27746"/>
    <cellStyle name="Note 156 3 2" xfId="27747"/>
    <cellStyle name="Note 156 3 3" xfId="27748"/>
    <cellStyle name="Note 156 3 4" xfId="27749"/>
    <cellStyle name="Note 156 3 5" xfId="27750"/>
    <cellStyle name="Note 156 3 6" xfId="27751"/>
    <cellStyle name="Note 156 3 7" xfId="27752"/>
    <cellStyle name="Note 156 3 8" xfId="27753"/>
    <cellStyle name="Note 156 4" xfId="27754"/>
    <cellStyle name="Note 156 4 2" xfId="27755"/>
    <cellStyle name="Note 156 4 3" xfId="27756"/>
    <cellStyle name="Note 156 4 4" xfId="27757"/>
    <cellStyle name="Note 156 4 5" xfId="27758"/>
    <cellStyle name="Note 156 4 6" xfId="27759"/>
    <cellStyle name="Note 156 4 7" xfId="27760"/>
    <cellStyle name="Note 156 4 8" xfId="27761"/>
    <cellStyle name="Note 156 5" xfId="27762"/>
    <cellStyle name="Note 156 5 2" xfId="27763"/>
    <cellStyle name="Note 156 5 3" xfId="27764"/>
    <cellStyle name="Note 156 5 4" xfId="27765"/>
    <cellStyle name="Note 156 5 5" xfId="27766"/>
    <cellStyle name="Note 156 5 6" xfId="27767"/>
    <cellStyle name="Note 156 5 7" xfId="27768"/>
    <cellStyle name="Note 156 5 8" xfId="27769"/>
    <cellStyle name="Note 156 6" xfId="27770"/>
    <cellStyle name="Note 156 6 2" xfId="27771"/>
    <cellStyle name="Note 156 6 3" xfId="27772"/>
    <cellStyle name="Note 156 6 4" xfId="27773"/>
    <cellStyle name="Note 156 6 5" xfId="27774"/>
    <cellStyle name="Note 156 6 6" xfId="27775"/>
    <cellStyle name="Note 156 6 7" xfId="27776"/>
    <cellStyle name="Note 156 6 8" xfId="27777"/>
    <cellStyle name="Note 156 7" xfId="27778"/>
    <cellStyle name="Note 156 8" xfId="27779"/>
    <cellStyle name="Note 156 9" xfId="27780"/>
    <cellStyle name="Note 157" xfId="27781"/>
    <cellStyle name="Note 157 10" xfId="27782"/>
    <cellStyle name="Note 157 11" xfId="27783"/>
    <cellStyle name="Note 157 12" xfId="27784"/>
    <cellStyle name="Note 157 13" xfId="27785"/>
    <cellStyle name="Note 157 2" xfId="27786"/>
    <cellStyle name="Note 157 2 2" xfId="27787"/>
    <cellStyle name="Note 157 2 3" xfId="27788"/>
    <cellStyle name="Note 157 2 4" xfId="27789"/>
    <cellStyle name="Note 157 2 5" xfId="27790"/>
    <cellStyle name="Note 157 2 6" xfId="27791"/>
    <cellStyle name="Note 157 2 7" xfId="27792"/>
    <cellStyle name="Note 157 2 8" xfId="27793"/>
    <cellStyle name="Note 157 3" xfId="27794"/>
    <cellStyle name="Note 157 3 2" xfId="27795"/>
    <cellStyle name="Note 157 3 3" xfId="27796"/>
    <cellStyle name="Note 157 3 4" xfId="27797"/>
    <cellStyle name="Note 157 3 5" xfId="27798"/>
    <cellStyle name="Note 157 3 6" xfId="27799"/>
    <cellStyle name="Note 157 3 7" xfId="27800"/>
    <cellStyle name="Note 157 3 8" xfId="27801"/>
    <cellStyle name="Note 157 4" xfId="27802"/>
    <cellStyle name="Note 157 4 2" xfId="27803"/>
    <cellStyle name="Note 157 4 3" xfId="27804"/>
    <cellStyle name="Note 157 4 4" xfId="27805"/>
    <cellStyle name="Note 157 4 5" xfId="27806"/>
    <cellStyle name="Note 157 4 6" xfId="27807"/>
    <cellStyle name="Note 157 4 7" xfId="27808"/>
    <cellStyle name="Note 157 4 8" xfId="27809"/>
    <cellStyle name="Note 157 5" xfId="27810"/>
    <cellStyle name="Note 157 5 2" xfId="27811"/>
    <cellStyle name="Note 157 5 3" xfId="27812"/>
    <cellStyle name="Note 157 5 4" xfId="27813"/>
    <cellStyle name="Note 157 5 5" xfId="27814"/>
    <cellStyle name="Note 157 5 6" xfId="27815"/>
    <cellStyle name="Note 157 5 7" xfId="27816"/>
    <cellStyle name="Note 157 5 8" xfId="27817"/>
    <cellStyle name="Note 157 6" xfId="27818"/>
    <cellStyle name="Note 157 6 2" xfId="27819"/>
    <cellStyle name="Note 157 6 3" xfId="27820"/>
    <cellStyle name="Note 157 6 4" xfId="27821"/>
    <cellStyle name="Note 157 6 5" xfId="27822"/>
    <cellStyle name="Note 157 6 6" xfId="27823"/>
    <cellStyle name="Note 157 6 7" xfId="27824"/>
    <cellStyle name="Note 157 6 8" xfId="27825"/>
    <cellStyle name="Note 157 7" xfId="27826"/>
    <cellStyle name="Note 157 8" xfId="27827"/>
    <cellStyle name="Note 157 9" xfId="27828"/>
    <cellStyle name="Note 158" xfId="27829"/>
    <cellStyle name="Note 158 10" xfId="27830"/>
    <cellStyle name="Note 158 11" xfId="27831"/>
    <cellStyle name="Note 158 12" xfId="27832"/>
    <cellStyle name="Note 158 13" xfId="27833"/>
    <cellStyle name="Note 158 2" xfId="27834"/>
    <cellStyle name="Note 158 2 2" xfId="27835"/>
    <cellStyle name="Note 158 2 3" xfId="27836"/>
    <cellStyle name="Note 158 2 4" xfId="27837"/>
    <cellStyle name="Note 158 2 5" xfId="27838"/>
    <cellStyle name="Note 158 2 6" xfId="27839"/>
    <cellStyle name="Note 158 2 7" xfId="27840"/>
    <cellStyle name="Note 158 2 8" xfId="27841"/>
    <cellStyle name="Note 158 3" xfId="27842"/>
    <cellStyle name="Note 158 3 2" xfId="27843"/>
    <cellStyle name="Note 158 3 3" xfId="27844"/>
    <cellStyle name="Note 158 3 4" xfId="27845"/>
    <cellStyle name="Note 158 3 5" xfId="27846"/>
    <cellStyle name="Note 158 3 6" xfId="27847"/>
    <cellStyle name="Note 158 3 7" xfId="27848"/>
    <cellStyle name="Note 158 3 8" xfId="27849"/>
    <cellStyle name="Note 158 4" xfId="27850"/>
    <cellStyle name="Note 158 4 2" xfId="27851"/>
    <cellStyle name="Note 158 4 3" xfId="27852"/>
    <cellStyle name="Note 158 4 4" xfId="27853"/>
    <cellStyle name="Note 158 4 5" xfId="27854"/>
    <cellStyle name="Note 158 4 6" xfId="27855"/>
    <cellStyle name="Note 158 4 7" xfId="27856"/>
    <cellStyle name="Note 158 4 8" xfId="27857"/>
    <cellStyle name="Note 158 5" xfId="27858"/>
    <cellStyle name="Note 158 5 2" xfId="27859"/>
    <cellStyle name="Note 158 5 3" xfId="27860"/>
    <cellStyle name="Note 158 5 4" xfId="27861"/>
    <cellStyle name="Note 158 5 5" xfId="27862"/>
    <cellStyle name="Note 158 5 6" xfId="27863"/>
    <cellStyle name="Note 158 5 7" xfId="27864"/>
    <cellStyle name="Note 158 5 8" xfId="27865"/>
    <cellStyle name="Note 158 6" xfId="27866"/>
    <cellStyle name="Note 158 6 2" xfId="27867"/>
    <cellStyle name="Note 158 6 3" xfId="27868"/>
    <cellStyle name="Note 158 6 4" xfId="27869"/>
    <cellStyle name="Note 158 6 5" xfId="27870"/>
    <cellStyle name="Note 158 6 6" xfId="27871"/>
    <cellStyle name="Note 158 6 7" xfId="27872"/>
    <cellStyle name="Note 158 6 8" xfId="27873"/>
    <cellStyle name="Note 158 7" xfId="27874"/>
    <cellStyle name="Note 158 8" xfId="27875"/>
    <cellStyle name="Note 158 9" xfId="27876"/>
    <cellStyle name="Note 159" xfId="27877"/>
    <cellStyle name="Note 159 10" xfId="27878"/>
    <cellStyle name="Note 159 11" xfId="27879"/>
    <cellStyle name="Note 159 12" xfId="27880"/>
    <cellStyle name="Note 159 13" xfId="27881"/>
    <cellStyle name="Note 159 2" xfId="27882"/>
    <cellStyle name="Note 159 2 2" xfId="27883"/>
    <cellStyle name="Note 159 2 3" xfId="27884"/>
    <cellStyle name="Note 159 2 4" xfId="27885"/>
    <cellStyle name="Note 159 2 5" xfId="27886"/>
    <cellStyle name="Note 159 2 6" xfId="27887"/>
    <cellStyle name="Note 159 2 7" xfId="27888"/>
    <cellStyle name="Note 159 2 8" xfId="27889"/>
    <cellStyle name="Note 159 3" xfId="27890"/>
    <cellStyle name="Note 159 3 2" xfId="27891"/>
    <cellStyle name="Note 159 3 3" xfId="27892"/>
    <cellStyle name="Note 159 3 4" xfId="27893"/>
    <cellStyle name="Note 159 3 5" xfId="27894"/>
    <cellStyle name="Note 159 3 6" xfId="27895"/>
    <cellStyle name="Note 159 3 7" xfId="27896"/>
    <cellStyle name="Note 159 3 8" xfId="27897"/>
    <cellStyle name="Note 159 4" xfId="27898"/>
    <cellStyle name="Note 159 4 2" xfId="27899"/>
    <cellStyle name="Note 159 4 3" xfId="27900"/>
    <cellStyle name="Note 159 4 4" xfId="27901"/>
    <cellStyle name="Note 159 4 5" xfId="27902"/>
    <cellStyle name="Note 159 4 6" xfId="27903"/>
    <cellStyle name="Note 159 4 7" xfId="27904"/>
    <cellStyle name="Note 159 4 8" xfId="27905"/>
    <cellStyle name="Note 159 5" xfId="27906"/>
    <cellStyle name="Note 159 5 2" xfId="27907"/>
    <cellStyle name="Note 159 5 3" xfId="27908"/>
    <cellStyle name="Note 159 5 4" xfId="27909"/>
    <cellStyle name="Note 159 5 5" xfId="27910"/>
    <cellStyle name="Note 159 5 6" xfId="27911"/>
    <cellStyle name="Note 159 5 7" xfId="27912"/>
    <cellStyle name="Note 159 5 8" xfId="27913"/>
    <cellStyle name="Note 159 6" xfId="27914"/>
    <cellStyle name="Note 159 6 2" xfId="27915"/>
    <cellStyle name="Note 159 6 3" xfId="27916"/>
    <cellStyle name="Note 159 6 4" xfId="27917"/>
    <cellStyle name="Note 159 6 5" xfId="27918"/>
    <cellStyle name="Note 159 6 6" xfId="27919"/>
    <cellStyle name="Note 159 6 7" xfId="27920"/>
    <cellStyle name="Note 159 6 8" xfId="27921"/>
    <cellStyle name="Note 159 7" xfId="27922"/>
    <cellStyle name="Note 159 8" xfId="27923"/>
    <cellStyle name="Note 159 9" xfId="27924"/>
    <cellStyle name="Note 16" xfId="27925"/>
    <cellStyle name="Note 16 10" xfId="27926"/>
    <cellStyle name="Note 16 11" xfId="27927"/>
    <cellStyle name="Note 16 12" xfId="27928"/>
    <cellStyle name="Note 16 13" xfId="27929"/>
    <cellStyle name="Note 16 2" xfId="27930"/>
    <cellStyle name="Note 16 2 2" xfId="27931"/>
    <cellStyle name="Note 16 2 3" xfId="27932"/>
    <cellStyle name="Note 16 2 4" xfId="27933"/>
    <cellStyle name="Note 16 2 5" xfId="27934"/>
    <cellStyle name="Note 16 2 6" xfId="27935"/>
    <cellStyle name="Note 16 2 7" xfId="27936"/>
    <cellStyle name="Note 16 2 8" xfId="27937"/>
    <cellStyle name="Note 16 3" xfId="27938"/>
    <cellStyle name="Note 16 3 2" xfId="27939"/>
    <cellStyle name="Note 16 3 3" xfId="27940"/>
    <cellStyle name="Note 16 3 4" xfId="27941"/>
    <cellStyle name="Note 16 3 5" xfId="27942"/>
    <cellStyle name="Note 16 3 6" xfId="27943"/>
    <cellStyle name="Note 16 3 7" xfId="27944"/>
    <cellStyle name="Note 16 3 8" xfId="27945"/>
    <cellStyle name="Note 16 4" xfId="27946"/>
    <cellStyle name="Note 16 4 2" xfId="27947"/>
    <cellStyle name="Note 16 4 3" xfId="27948"/>
    <cellStyle name="Note 16 4 4" xfId="27949"/>
    <cellStyle name="Note 16 4 5" xfId="27950"/>
    <cellStyle name="Note 16 4 6" xfId="27951"/>
    <cellStyle name="Note 16 4 7" xfId="27952"/>
    <cellStyle name="Note 16 4 8" xfId="27953"/>
    <cellStyle name="Note 16 5" xfId="27954"/>
    <cellStyle name="Note 16 5 2" xfId="27955"/>
    <cellStyle name="Note 16 5 3" xfId="27956"/>
    <cellStyle name="Note 16 5 4" xfId="27957"/>
    <cellStyle name="Note 16 5 5" xfId="27958"/>
    <cellStyle name="Note 16 5 6" xfId="27959"/>
    <cellStyle name="Note 16 5 7" xfId="27960"/>
    <cellStyle name="Note 16 5 8" xfId="27961"/>
    <cellStyle name="Note 16 6" xfId="27962"/>
    <cellStyle name="Note 16 6 2" xfId="27963"/>
    <cellStyle name="Note 16 6 3" xfId="27964"/>
    <cellStyle name="Note 16 6 4" xfId="27965"/>
    <cellStyle name="Note 16 6 5" xfId="27966"/>
    <cellStyle name="Note 16 6 6" xfId="27967"/>
    <cellStyle name="Note 16 6 7" xfId="27968"/>
    <cellStyle name="Note 16 6 8" xfId="27969"/>
    <cellStyle name="Note 16 7" xfId="27970"/>
    <cellStyle name="Note 16 8" xfId="27971"/>
    <cellStyle name="Note 16 9" xfId="27972"/>
    <cellStyle name="Note 160" xfId="27973"/>
    <cellStyle name="Note 160 10" xfId="27974"/>
    <cellStyle name="Note 160 11" xfId="27975"/>
    <cellStyle name="Note 160 12" xfId="27976"/>
    <cellStyle name="Note 160 13" xfId="27977"/>
    <cellStyle name="Note 160 2" xfId="27978"/>
    <cellStyle name="Note 160 2 2" xfId="27979"/>
    <cellStyle name="Note 160 2 3" xfId="27980"/>
    <cellStyle name="Note 160 2 4" xfId="27981"/>
    <cellStyle name="Note 160 2 5" xfId="27982"/>
    <cellStyle name="Note 160 2 6" xfId="27983"/>
    <cellStyle name="Note 160 2 7" xfId="27984"/>
    <cellStyle name="Note 160 2 8" xfId="27985"/>
    <cellStyle name="Note 160 3" xfId="27986"/>
    <cellStyle name="Note 160 3 2" xfId="27987"/>
    <cellStyle name="Note 160 3 3" xfId="27988"/>
    <cellStyle name="Note 160 3 4" xfId="27989"/>
    <cellStyle name="Note 160 3 5" xfId="27990"/>
    <cellStyle name="Note 160 3 6" xfId="27991"/>
    <cellStyle name="Note 160 3 7" xfId="27992"/>
    <cellStyle name="Note 160 3 8" xfId="27993"/>
    <cellStyle name="Note 160 4" xfId="27994"/>
    <cellStyle name="Note 160 4 2" xfId="27995"/>
    <cellStyle name="Note 160 4 3" xfId="27996"/>
    <cellStyle name="Note 160 4 4" xfId="27997"/>
    <cellStyle name="Note 160 4 5" xfId="27998"/>
    <cellStyle name="Note 160 4 6" xfId="27999"/>
    <cellStyle name="Note 160 4 7" xfId="28000"/>
    <cellStyle name="Note 160 4 8" xfId="28001"/>
    <cellStyle name="Note 160 5" xfId="28002"/>
    <cellStyle name="Note 160 5 2" xfId="28003"/>
    <cellStyle name="Note 160 5 3" xfId="28004"/>
    <cellStyle name="Note 160 5 4" xfId="28005"/>
    <cellStyle name="Note 160 5 5" xfId="28006"/>
    <cellStyle name="Note 160 5 6" xfId="28007"/>
    <cellStyle name="Note 160 5 7" xfId="28008"/>
    <cellStyle name="Note 160 5 8" xfId="28009"/>
    <cellStyle name="Note 160 6" xfId="28010"/>
    <cellStyle name="Note 160 6 2" xfId="28011"/>
    <cellStyle name="Note 160 6 3" xfId="28012"/>
    <cellStyle name="Note 160 6 4" xfId="28013"/>
    <cellStyle name="Note 160 6 5" xfId="28014"/>
    <cellStyle name="Note 160 6 6" xfId="28015"/>
    <cellStyle name="Note 160 6 7" xfId="28016"/>
    <cellStyle name="Note 160 6 8" xfId="28017"/>
    <cellStyle name="Note 160 7" xfId="28018"/>
    <cellStyle name="Note 160 8" xfId="28019"/>
    <cellStyle name="Note 160 9" xfId="28020"/>
    <cellStyle name="Note 161" xfId="28021"/>
    <cellStyle name="Note 161 10" xfId="28022"/>
    <cellStyle name="Note 161 11" xfId="28023"/>
    <cellStyle name="Note 161 12" xfId="28024"/>
    <cellStyle name="Note 161 2" xfId="28025"/>
    <cellStyle name="Note 161 2 10" xfId="28026"/>
    <cellStyle name="Note 161 2 11" xfId="28027"/>
    <cellStyle name="Note 161 2 2" xfId="28028"/>
    <cellStyle name="Note 161 2 2 2" xfId="28029"/>
    <cellStyle name="Note 161 2 2 3" xfId="28030"/>
    <cellStyle name="Note 161 2 2 4" xfId="28031"/>
    <cellStyle name="Note 161 2 2 5" xfId="28032"/>
    <cellStyle name="Note 161 2 2 6" xfId="28033"/>
    <cellStyle name="Note 161 2 2 7" xfId="28034"/>
    <cellStyle name="Note 161 2 2 8" xfId="28035"/>
    <cellStyle name="Note 161 2 3" xfId="28036"/>
    <cellStyle name="Note 161 2 3 2" xfId="28037"/>
    <cellStyle name="Note 161 2 3 3" xfId="28038"/>
    <cellStyle name="Note 161 2 3 4" xfId="28039"/>
    <cellStyle name="Note 161 2 3 5" xfId="28040"/>
    <cellStyle name="Note 161 2 3 6" xfId="28041"/>
    <cellStyle name="Note 161 2 3 7" xfId="28042"/>
    <cellStyle name="Note 161 2 3 8" xfId="28043"/>
    <cellStyle name="Note 161 2 4" xfId="28044"/>
    <cellStyle name="Note 161 2 4 2" xfId="28045"/>
    <cellStyle name="Note 161 2 4 3" xfId="28046"/>
    <cellStyle name="Note 161 2 4 4" xfId="28047"/>
    <cellStyle name="Note 161 2 4 5" xfId="28048"/>
    <cellStyle name="Note 161 2 4 6" xfId="28049"/>
    <cellStyle name="Note 161 2 4 7" xfId="28050"/>
    <cellStyle name="Note 161 2 4 8" xfId="28051"/>
    <cellStyle name="Note 161 2 5" xfId="28052"/>
    <cellStyle name="Note 161 2 6" xfId="28053"/>
    <cellStyle name="Note 161 2 7" xfId="28054"/>
    <cellStyle name="Note 161 2 8" xfId="28055"/>
    <cellStyle name="Note 161 2 9" xfId="28056"/>
    <cellStyle name="Note 161 3" xfId="28057"/>
    <cellStyle name="Note 161 3 2" xfId="28058"/>
    <cellStyle name="Note 161 3 3" xfId="28059"/>
    <cellStyle name="Note 161 3 4" xfId="28060"/>
    <cellStyle name="Note 161 3 5" xfId="28061"/>
    <cellStyle name="Note 161 3 6" xfId="28062"/>
    <cellStyle name="Note 161 3 7" xfId="28063"/>
    <cellStyle name="Note 161 3 8" xfId="28064"/>
    <cellStyle name="Note 161 4" xfId="28065"/>
    <cellStyle name="Note 161 4 2" xfId="28066"/>
    <cellStyle name="Note 161 4 3" xfId="28067"/>
    <cellStyle name="Note 161 4 4" xfId="28068"/>
    <cellStyle name="Note 161 4 5" xfId="28069"/>
    <cellStyle name="Note 161 4 6" xfId="28070"/>
    <cellStyle name="Note 161 4 7" xfId="28071"/>
    <cellStyle name="Note 161 4 8" xfId="28072"/>
    <cellStyle name="Note 161 5" xfId="28073"/>
    <cellStyle name="Note 161 5 2" xfId="28074"/>
    <cellStyle name="Note 161 5 3" xfId="28075"/>
    <cellStyle name="Note 161 5 4" xfId="28076"/>
    <cellStyle name="Note 161 5 5" xfId="28077"/>
    <cellStyle name="Note 161 5 6" xfId="28078"/>
    <cellStyle name="Note 161 5 7" xfId="28079"/>
    <cellStyle name="Note 161 5 8" xfId="28080"/>
    <cellStyle name="Note 161 6" xfId="28081"/>
    <cellStyle name="Note 161 7" xfId="28082"/>
    <cellStyle name="Note 161 8" xfId="28083"/>
    <cellStyle name="Note 161 9" xfId="28084"/>
    <cellStyle name="Note 162" xfId="28085"/>
    <cellStyle name="Note 162 2" xfId="28086"/>
    <cellStyle name="Note 162 3" xfId="28087"/>
    <cellStyle name="Note 162 4" xfId="28088"/>
    <cellStyle name="Note 162 5" xfId="28089"/>
    <cellStyle name="Note 162 6" xfId="28090"/>
    <cellStyle name="Note 162 7" xfId="28091"/>
    <cellStyle name="Note 162 8" xfId="28092"/>
    <cellStyle name="Note 163" xfId="28093"/>
    <cellStyle name="Note 163 2" xfId="28094"/>
    <cellStyle name="Note 163 2 2" xfId="28095"/>
    <cellStyle name="Note 163 2 2 2" xfId="28096"/>
    <cellStyle name="Note 163 2 2 2 2" xfId="28097"/>
    <cellStyle name="Note 163 2 2 2 2 2" xfId="28098"/>
    <cellStyle name="Note 163 2 2 2 2 3" xfId="28099"/>
    <cellStyle name="Note 163 2 2 2 2 4" xfId="28100"/>
    <cellStyle name="Note 163 2 2 2 3" xfId="28101"/>
    <cellStyle name="Note 163 2 2 2 4" xfId="28102"/>
    <cellStyle name="Note 163 2 2 2 5" xfId="28103"/>
    <cellStyle name="Note 163 2 2 3" xfId="28104"/>
    <cellStyle name="Note 163 2 2 3 2" xfId="28105"/>
    <cellStyle name="Note 163 2 2 3 2 2" xfId="28106"/>
    <cellStyle name="Note 163 2 2 3 2 3" xfId="28107"/>
    <cellStyle name="Note 163 2 2 3 2 4" xfId="28108"/>
    <cellStyle name="Note 163 2 2 3 3" xfId="28109"/>
    <cellStyle name="Note 163 2 2 3 4" xfId="28110"/>
    <cellStyle name="Note 163 2 2 3 5" xfId="28111"/>
    <cellStyle name="Note 163 2 2 4" xfId="28112"/>
    <cellStyle name="Note 163 2 2 4 2" xfId="28113"/>
    <cellStyle name="Note 163 2 2 4 3" xfId="28114"/>
    <cellStyle name="Note 163 2 2 4 4" xfId="28115"/>
    <cellStyle name="Note 163 2 2 5" xfId="28116"/>
    <cellStyle name="Note 163 2 2 6" xfId="28117"/>
    <cellStyle name="Note 163 2 2 7" xfId="28118"/>
    <cellStyle name="Note 163 2 3" xfId="28119"/>
    <cellStyle name="Note 163 2 3 2" xfId="28120"/>
    <cellStyle name="Note 163 2 3 2 2" xfId="28121"/>
    <cellStyle name="Note 163 2 3 2 3" xfId="28122"/>
    <cellStyle name="Note 163 2 3 2 4" xfId="28123"/>
    <cellStyle name="Note 163 2 3 3" xfId="28124"/>
    <cellStyle name="Note 163 2 3 4" xfId="28125"/>
    <cellStyle name="Note 163 2 3 5" xfId="28126"/>
    <cellStyle name="Note 163 2 4" xfId="28127"/>
    <cellStyle name="Note 163 2 4 2" xfId="28128"/>
    <cellStyle name="Note 163 2 4 2 2" xfId="28129"/>
    <cellStyle name="Note 163 2 4 2 3" xfId="28130"/>
    <cellStyle name="Note 163 2 4 2 4" xfId="28131"/>
    <cellStyle name="Note 163 2 4 3" xfId="28132"/>
    <cellStyle name="Note 163 2 4 4" xfId="28133"/>
    <cellStyle name="Note 163 2 4 5" xfId="28134"/>
    <cellStyle name="Note 163 2 5" xfId="28135"/>
    <cellStyle name="Note 163 2 5 2" xfId="28136"/>
    <cellStyle name="Note 163 2 5 3" xfId="28137"/>
    <cellStyle name="Note 163 2 5 4" xfId="28138"/>
    <cellStyle name="Note 163 2 6" xfId="28139"/>
    <cellStyle name="Note 163 2 7" xfId="28140"/>
    <cellStyle name="Note 163 2 8" xfId="28141"/>
    <cellStyle name="Note 163 3" xfId="28142"/>
    <cellStyle name="Note 163 3 2" xfId="28143"/>
    <cellStyle name="Note 163 3 2 2" xfId="28144"/>
    <cellStyle name="Note 163 3 2 2 2" xfId="28145"/>
    <cellStyle name="Note 163 3 2 2 3" xfId="28146"/>
    <cellStyle name="Note 163 3 2 2 4" xfId="28147"/>
    <cellStyle name="Note 163 3 2 3" xfId="28148"/>
    <cellStyle name="Note 163 3 2 4" xfId="28149"/>
    <cellStyle name="Note 163 3 2 5" xfId="28150"/>
    <cellStyle name="Note 163 3 3" xfId="28151"/>
    <cellStyle name="Note 163 3 3 2" xfId="28152"/>
    <cellStyle name="Note 163 3 3 2 2" xfId="28153"/>
    <cellStyle name="Note 163 3 3 2 3" xfId="28154"/>
    <cellStyle name="Note 163 3 3 2 4" xfId="28155"/>
    <cellStyle name="Note 163 3 3 3" xfId="28156"/>
    <cellStyle name="Note 163 3 3 4" xfId="28157"/>
    <cellStyle name="Note 163 3 3 5" xfId="28158"/>
    <cellStyle name="Note 163 3 4" xfId="28159"/>
    <cellStyle name="Note 163 3 4 2" xfId="28160"/>
    <cellStyle name="Note 163 3 4 3" xfId="28161"/>
    <cellStyle name="Note 163 3 4 4" xfId="28162"/>
    <cellStyle name="Note 163 3 5" xfId="28163"/>
    <cellStyle name="Note 163 3 6" xfId="28164"/>
    <cellStyle name="Note 163 3 7" xfId="28165"/>
    <cellStyle name="Note 163 4" xfId="28166"/>
    <cellStyle name="Note 163 4 2" xfId="28167"/>
    <cellStyle name="Note 163 4 2 2" xfId="28168"/>
    <cellStyle name="Note 163 4 2 3" xfId="28169"/>
    <cellStyle name="Note 163 4 2 4" xfId="28170"/>
    <cellStyle name="Note 163 4 3" xfId="28171"/>
    <cellStyle name="Note 163 4 4" xfId="28172"/>
    <cellStyle name="Note 163 4 5" xfId="28173"/>
    <cellStyle name="Note 163 5" xfId="28174"/>
    <cellStyle name="Note 163 5 2" xfId="28175"/>
    <cellStyle name="Note 163 5 2 2" xfId="28176"/>
    <cellStyle name="Note 163 5 2 3" xfId="28177"/>
    <cellStyle name="Note 163 5 2 4" xfId="28178"/>
    <cellStyle name="Note 163 5 3" xfId="28179"/>
    <cellStyle name="Note 163 5 4" xfId="28180"/>
    <cellStyle name="Note 163 5 5" xfId="28181"/>
    <cellStyle name="Note 163 6" xfId="28182"/>
    <cellStyle name="Note 163 6 2" xfId="28183"/>
    <cellStyle name="Note 163 6 3" xfId="28184"/>
    <cellStyle name="Note 163 6 4" xfId="28185"/>
    <cellStyle name="Note 163 7" xfId="28186"/>
    <cellStyle name="Note 163 8" xfId="28187"/>
    <cellStyle name="Note 163 9" xfId="28188"/>
    <cellStyle name="Note 164" xfId="28189"/>
    <cellStyle name="Note 164 2" xfId="28190"/>
    <cellStyle name="Note 164 2 2" xfId="28191"/>
    <cellStyle name="Note 164 2 2 2" xfId="28192"/>
    <cellStyle name="Note 164 2 2 2 2" xfId="28193"/>
    <cellStyle name="Note 164 2 2 2 2 2" xfId="28194"/>
    <cellStyle name="Note 164 2 2 2 2 3" xfId="28195"/>
    <cellStyle name="Note 164 2 2 2 2 4" xfId="28196"/>
    <cellStyle name="Note 164 2 2 2 3" xfId="28197"/>
    <cellStyle name="Note 164 2 2 2 4" xfId="28198"/>
    <cellStyle name="Note 164 2 2 2 5" xfId="28199"/>
    <cellStyle name="Note 164 2 2 3" xfId="28200"/>
    <cellStyle name="Note 164 2 2 3 2" xfId="28201"/>
    <cellStyle name="Note 164 2 2 3 2 2" xfId="28202"/>
    <cellStyle name="Note 164 2 2 3 2 3" xfId="28203"/>
    <cellStyle name="Note 164 2 2 3 2 4" xfId="28204"/>
    <cellStyle name="Note 164 2 2 3 3" xfId="28205"/>
    <cellStyle name="Note 164 2 2 3 4" xfId="28206"/>
    <cellStyle name="Note 164 2 2 3 5" xfId="28207"/>
    <cellStyle name="Note 164 2 2 4" xfId="28208"/>
    <cellStyle name="Note 164 2 2 4 2" xfId="28209"/>
    <cellStyle name="Note 164 2 2 4 3" xfId="28210"/>
    <cellStyle name="Note 164 2 2 4 4" xfId="28211"/>
    <cellStyle name="Note 164 2 2 5" xfId="28212"/>
    <cellStyle name="Note 164 2 2 6" xfId="28213"/>
    <cellStyle name="Note 164 2 2 7" xfId="28214"/>
    <cellStyle name="Note 164 2 3" xfId="28215"/>
    <cellStyle name="Note 164 2 3 2" xfId="28216"/>
    <cellStyle name="Note 164 2 3 2 2" xfId="28217"/>
    <cellStyle name="Note 164 2 3 2 3" xfId="28218"/>
    <cellStyle name="Note 164 2 3 2 4" xfId="28219"/>
    <cellStyle name="Note 164 2 3 3" xfId="28220"/>
    <cellStyle name="Note 164 2 3 4" xfId="28221"/>
    <cellStyle name="Note 164 2 3 5" xfId="28222"/>
    <cellStyle name="Note 164 2 4" xfId="28223"/>
    <cellStyle name="Note 164 2 4 2" xfId="28224"/>
    <cellStyle name="Note 164 2 4 2 2" xfId="28225"/>
    <cellStyle name="Note 164 2 4 2 3" xfId="28226"/>
    <cellStyle name="Note 164 2 4 2 4" xfId="28227"/>
    <cellStyle name="Note 164 2 4 3" xfId="28228"/>
    <cellStyle name="Note 164 2 4 4" xfId="28229"/>
    <cellStyle name="Note 164 2 4 5" xfId="28230"/>
    <cellStyle name="Note 164 2 5" xfId="28231"/>
    <cellStyle name="Note 164 2 5 2" xfId="28232"/>
    <cellStyle name="Note 164 2 5 3" xfId="28233"/>
    <cellStyle name="Note 164 2 5 4" xfId="28234"/>
    <cellStyle name="Note 164 2 6" xfId="28235"/>
    <cellStyle name="Note 164 2 7" xfId="28236"/>
    <cellStyle name="Note 164 2 8" xfId="28237"/>
    <cellStyle name="Note 164 3" xfId="28238"/>
    <cellStyle name="Note 164 3 2" xfId="28239"/>
    <cellStyle name="Note 164 3 2 2" xfId="28240"/>
    <cellStyle name="Note 164 3 2 2 2" xfId="28241"/>
    <cellStyle name="Note 164 3 2 2 3" xfId="28242"/>
    <cellStyle name="Note 164 3 2 2 4" xfId="28243"/>
    <cellStyle name="Note 164 3 2 3" xfId="28244"/>
    <cellStyle name="Note 164 3 2 4" xfId="28245"/>
    <cellStyle name="Note 164 3 2 5" xfId="28246"/>
    <cellStyle name="Note 164 3 3" xfId="28247"/>
    <cellStyle name="Note 164 3 3 2" xfId="28248"/>
    <cellStyle name="Note 164 3 3 2 2" xfId="28249"/>
    <cellStyle name="Note 164 3 3 2 3" xfId="28250"/>
    <cellStyle name="Note 164 3 3 2 4" xfId="28251"/>
    <cellStyle name="Note 164 3 3 3" xfId="28252"/>
    <cellStyle name="Note 164 3 3 4" xfId="28253"/>
    <cellStyle name="Note 164 3 3 5" xfId="28254"/>
    <cellStyle name="Note 164 3 4" xfId="28255"/>
    <cellStyle name="Note 164 3 4 2" xfId="28256"/>
    <cellStyle name="Note 164 3 4 3" xfId="28257"/>
    <cellStyle name="Note 164 3 4 4" xfId="28258"/>
    <cellStyle name="Note 164 3 5" xfId="28259"/>
    <cellStyle name="Note 164 3 6" xfId="28260"/>
    <cellStyle name="Note 164 3 7" xfId="28261"/>
    <cellStyle name="Note 164 4" xfId="28262"/>
    <cellStyle name="Note 164 4 2" xfId="28263"/>
    <cellStyle name="Note 164 4 2 2" xfId="28264"/>
    <cellStyle name="Note 164 4 2 3" xfId="28265"/>
    <cellStyle name="Note 164 4 2 4" xfId="28266"/>
    <cellStyle name="Note 164 4 3" xfId="28267"/>
    <cellStyle name="Note 164 4 4" xfId="28268"/>
    <cellStyle name="Note 164 4 5" xfId="28269"/>
    <cellStyle name="Note 164 5" xfId="28270"/>
    <cellStyle name="Note 164 5 2" xfId="28271"/>
    <cellStyle name="Note 164 5 2 2" xfId="28272"/>
    <cellStyle name="Note 164 5 2 3" xfId="28273"/>
    <cellStyle name="Note 164 5 2 4" xfId="28274"/>
    <cellStyle name="Note 164 5 3" xfId="28275"/>
    <cellStyle name="Note 164 5 4" xfId="28276"/>
    <cellStyle name="Note 164 5 5" xfId="28277"/>
    <cellStyle name="Note 164 6" xfId="28278"/>
    <cellStyle name="Note 164 6 2" xfId="28279"/>
    <cellStyle name="Note 164 6 3" xfId="28280"/>
    <cellStyle name="Note 164 6 4" xfId="28281"/>
    <cellStyle name="Note 164 7" xfId="28282"/>
    <cellStyle name="Note 164 8" xfId="28283"/>
    <cellStyle name="Note 164 9" xfId="28284"/>
    <cellStyle name="Note 165" xfId="28285"/>
    <cellStyle name="Note 165 2" xfId="28286"/>
    <cellStyle name="Note 165 2 2" xfId="28287"/>
    <cellStyle name="Note 165 2 2 2" xfId="28288"/>
    <cellStyle name="Note 165 2 2 2 2" xfId="28289"/>
    <cellStyle name="Note 165 2 2 2 2 2" xfId="28290"/>
    <cellStyle name="Note 165 2 2 2 2 3" xfId="28291"/>
    <cellStyle name="Note 165 2 2 2 2 4" xfId="28292"/>
    <cellStyle name="Note 165 2 2 2 3" xfId="28293"/>
    <cellStyle name="Note 165 2 2 2 4" xfId="28294"/>
    <cellStyle name="Note 165 2 2 2 5" xfId="28295"/>
    <cellStyle name="Note 165 2 2 3" xfId="28296"/>
    <cellStyle name="Note 165 2 2 3 2" xfId="28297"/>
    <cellStyle name="Note 165 2 2 3 2 2" xfId="28298"/>
    <cellStyle name="Note 165 2 2 3 2 3" xfId="28299"/>
    <cellStyle name="Note 165 2 2 3 2 4" xfId="28300"/>
    <cellStyle name="Note 165 2 2 3 3" xfId="28301"/>
    <cellStyle name="Note 165 2 2 3 4" xfId="28302"/>
    <cellStyle name="Note 165 2 2 3 5" xfId="28303"/>
    <cellStyle name="Note 165 2 2 4" xfId="28304"/>
    <cellStyle name="Note 165 2 2 4 2" xfId="28305"/>
    <cellStyle name="Note 165 2 2 4 3" xfId="28306"/>
    <cellStyle name="Note 165 2 2 4 4" xfId="28307"/>
    <cellStyle name="Note 165 2 2 5" xfId="28308"/>
    <cellStyle name="Note 165 2 2 6" xfId="28309"/>
    <cellStyle name="Note 165 2 2 7" xfId="28310"/>
    <cellStyle name="Note 165 2 3" xfId="28311"/>
    <cellStyle name="Note 165 2 3 2" xfId="28312"/>
    <cellStyle name="Note 165 2 3 2 2" xfId="28313"/>
    <cellStyle name="Note 165 2 3 2 3" xfId="28314"/>
    <cellStyle name="Note 165 2 3 2 4" xfId="28315"/>
    <cellStyle name="Note 165 2 3 3" xfId="28316"/>
    <cellStyle name="Note 165 2 3 4" xfId="28317"/>
    <cellStyle name="Note 165 2 3 5" xfId="28318"/>
    <cellStyle name="Note 165 2 4" xfId="28319"/>
    <cellStyle name="Note 165 2 4 2" xfId="28320"/>
    <cellStyle name="Note 165 2 4 2 2" xfId="28321"/>
    <cellStyle name="Note 165 2 4 2 3" xfId="28322"/>
    <cellStyle name="Note 165 2 4 2 4" xfId="28323"/>
    <cellStyle name="Note 165 2 4 3" xfId="28324"/>
    <cellStyle name="Note 165 2 4 4" xfId="28325"/>
    <cellStyle name="Note 165 2 4 5" xfId="28326"/>
    <cellStyle name="Note 165 2 5" xfId="28327"/>
    <cellStyle name="Note 165 2 5 2" xfId="28328"/>
    <cellStyle name="Note 165 2 5 3" xfId="28329"/>
    <cellStyle name="Note 165 2 5 4" xfId="28330"/>
    <cellStyle name="Note 165 2 6" xfId="28331"/>
    <cellStyle name="Note 165 2 7" xfId="28332"/>
    <cellStyle name="Note 165 2 8" xfId="28333"/>
    <cellStyle name="Note 165 3" xfId="28334"/>
    <cellStyle name="Note 165 3 2" xfId="28335"/>
    <cellStyle name="Note 165 3 2 2" xfId="28336"/>
    <cellStyle name="Note 165 3 2 2 2" xfId="28337"/>
    <cellStyle name="Note 165 3 2 2 3" xfId="28338"/>
    <cellStyle name="Note 165 3 2 2 4" xfId="28339"/>
    <cellStyle name="Note 165 3 2 3" xfId="28340"/>
    <cellStyle name="Note 165 3 2 4" xfId="28341"/>
    <cellStyle name="Note 165 3 2 5" xfId="28342"/>
    <cellStyle name="Note 165 3 3" xfId="28343"/>
    <cellStyle name="Note 165 3 3 2" xfId="28344"/>
    <cellStyle name="Note 165 3 3 2 2" xfId="28345"/>
    <cellStyle name="Note 165 3 3 2 3" xfId="28346"/>
    <cellStyle name="Note 165 3 3 2 4" xfId="28347"/>
    <cellStyle name="Note 165 3 3 3" xfId="28348"/>
    <cellStyle name="Note 165 3 3 4" xfId="28349"/>
    <cellStyle name="Note 165 3 3 5" xfId="28350"/>
    <cellStyle name="Note 165 3 4" xfId="28351"/>
    <cellStyle name="Note 165 3 4 2" xfId="28352"/>
    <cellStyle name="Note 165 3 4 3" xfId="28353"/>
    <cellStyle name="Note 165 3 4 4" xfId="28354"/>
    <cellStyle name="Note 165 3 5" xfId="28355"/>
    <cellStyle name="Note 165 3 6" xfId="28356"/>
    <cellStyle name="Note 165 3 7" xfId="28357"/>
    <cellStyle name="Note 165 4" xfId="28358"/>
    <cellStyle name="Note 165 4 2" xfId="28359"/>
    <cellStyle name="Note 165 4 2 2" xfId="28360"/>
    <cellStyle name="Note 165 4 2 3" xfId="28361"/>
    <cellStyle name="Note 165 4 2 4" xfId="28362"/>
    <cellStyle name="Note 165 4 3" xfId="28363"/>
    <cellStyle name="Note 165 4 4" xfId="28364"/>
    <cellStyle name="Note 165 4 5" xfId="28365"/>
    <cellStyle name="Note 165 5" xfId="28366"/>
    <cellStyle name="Note 165 5 2" xfId="28367"/>
    <cellStyle name="Note 165 5 2 2" xfId="28368"/>
    <cellStyle name="Note 165 5 2 3" xfId="28369"/>
    <cellStyle name="Note 165 5 2 4" xfId="28370"/>
    <cellStyle name="Note 165 5 3" xfId="28371"/>
    <cellStyle name="Note 165 5 4" xfId="28372"/>
    <cellStyle name="Note 165 5 5" xfId="28373"/>
    <cellStyle name="Note 165 6" xfId="28374"/>
    <cellStyle name="Note 165 6 2" xfId="28375"/>
    <cellStyle name="Note 165 6 3" xfId="28376"/>
    <cellStyle name="Note 165 6 4" xfId="28377"/>
    <cellStyle name="Note 165 7" xfId="28378"/>
    <cellStyle name="Note 165 8" xfId="28379"/>
    <cellStyle name="Note 165 9" xfId="28380"/>
    <cellStyle name="Note 166" xfId="28381"/>
    <cellStyle name="Note 167" xfId="28382"/>
    <cellStyle name="Note 168" xfId="28383"/>
    <cellStyle name="Note 169" xfId="28384"/>
    <cellStyle name="Note 17" xfId="28385"/>
    <cellStyle name="Note 17 10" xfId="28386"/>
    <cellStyle name="Note 17 11" xfId="28387"/>
    <cellStyle name="Note 17 12" xfId="28388"/>
    <cellStyle name="Note 17 13" xfId="28389"/>
    <cellStyle name="Note 17 2" xfId="28390"/>
    <cellStyle name="Note 17 2 2" xfId="28391"/>
    <cellStyle name="Note 17 2 3" xfId="28392"/>
    <cellStyle name="Note 17 2 4" xfId="28393"/>
    <cellStyle name="Note 17 2 5" xfId="28394"/>
    <cellStyle name="Note 17 2 6" xfId="28395"/>
    <cellStyle name="Note 17 2 7" xfId="28396"/>
    <cellStyle name="Note 17 2 8" xfId="28397"/>
    <cellStyle name="Note 17 3" xfId="28398"/>
    <cellStyle name="Note 17 3 2" xfId="28399"/>
    <cellStyle name="Note 17 3 3" xfId="28400"/>
    <cellStyle name="Note 17 3 4" xfId="28401"/>
    <cellStyle name="Note 17 3 5" xfId="28402"/>
    <cellStyle name="Note 17 3 6" xfId="28403"/>
    <cellStyle name="Note 17 3 7" xfId="28404"/>
    <cellStyle name="Note 17 3 8" xfId="28405"/>
    <cellStyle name="Note 17 4" xfId="28406"/>
    <cellStyle name="Note 17 4 2" xfId="28407"/>
    <cellStyle name="Note 17 4 3" xfId="28408"/>
    <cellStyle name="Note 17 4 4" xfId="28409"/>
    <cellStyle name="Note 17 4 5" xfId="28410"/>
    <cellStyle name="Note 17 4 6" xfId="28411"/>
    <cellStyle name="Note 17 4 7" xfId="28412"/>
    <cellStyle name="Note 17 4 8" xfId="28413"/>
    <cellStyle name="Note 17 5" xfId="28414"/>
    <cellStyle name="Note 17 5 2" xfId="28415"/>
    <cellStyle name="Note 17 5 3" xfId="28416"/>
    <cellStyle name="Note 17 5 4" xfId="28417"/>
    <cellStyle name="Note 17 5 5" xfId="28418"/>
    <cellStyle name="Note 17 5 6" xfId="28419"/>
    <cellStyle name="Note 17 5 7" xfId="28420"/>
    <cellStyle name="Note 17 5 8" xfId="28421"/>
    <cellStyle name="Note 17 6" xfId="28422"/>
    <cellStyle name="Note 17 6 2" xfId="28423"/>
    <cellStyle name="Note 17 6 3" xfId="28424"/>
    <cellStyle name="Note 17 6 4" xfId="28425"/>
    <cellStyle name="Note 17 6 5" xfId="28426"/>
    <cellStyle name="Note 17 6 6" xfId="28427"/>
    <cellStyle name="Note 17 6 7" xfId="28428"/>
    <cellStyle name="Note 17 6 8" xfId="28429"/>
    <cellStyle name="Note 17 7" xfId="28430"/>
    <cellStyle name="Note 17 8" xfId="28431"/>
    <cellStyle name="Note 17 9" xfId="28432"/>
    <cellStyle name="Note 170" xfId="28433"/>
    <cellStyle name="Note 171" xfId="28434"/>
    <cellStyle name="Note 18" xfId="28435"/>
    <cellStyle name="Note 18 10" xfId="28436"/>
    <cellStyle name="Note 18 11" xfId="28437"/>
    <cellStyle name="Note 18 12" xfId="28438"/>
    <cellStyle name="Note 18 13" xfId="28439"/>
    <cellStyle name="Note 18 2" xfId="28440"/>
    <cellStyle name="Note 18 2 2" xfId="28441"/>
    <cellStyle name="Note 18 2 3" xfId="28442"/>
    <cellStyle name="Note 18 2 4" xfId="28443"/>
    <cellStyle name="Note 18 2 5" xfId="28444"/>
    <cellStyle name="Note 18 2 6" xfId="28445"/>
    <cellStyle name="Note 18 2 7" xfId="28446"/>
    <cellStyle name="Note 18 2 8" xfId="28447"/>
    <cellStyle name="Note 18 3" xfId="28448"/>
    <cellStyle name="Note 18 3 2" xfId="28449"/>
    <cellStyle name="Note 18 3 3" xfId="28450"/>
    <cellStyle name="Note 18 3 4" xfId="28451"/>
    <cellStyle name="Note 18 3 5" xfId="28452"/>
    <cellStyle name="Note 18 3 6" xfId="28453"/>
    <cellStyle name="Note 18 3 7" xfId="28454"/>
    <cellStyle name="Note 18 3 8" xfId="28455"/>
    <cellStyle name="Note 18 4" xfId="28456"/>
    <cellStyle name="Note 18 4 2" xfId="28457"/>
    <cellStyle name="Note 18 4 3" xfId="28458"/>
    <cellStyle name="Note 18 4 4" xfId="28459"/>
    <cellStyle name="Note 18 4 5" xfId="28460"/>
    <cellStyle name="Note 18 4 6" xfId="28461"/>
    <cellStyle name="Note 18 4 7" xfId="28462"/>
    <cellStyle name="Note 18 4 8" xfId="28463"/>
    <cellStyle name="Note 18 5" xfId="28464"/>
    <cellStyle name="Note 18 5 2" xfId="28465"/>
    <cellStyle name="Note 18 5 3" xfId="28466"/>
    <cellStyle name="Note 18 5 4" xfId="28467"/>
    <cellStyle name="Note 18 5 5" xfId="28468"/>
    <cellStyle name="Note 18 5 6" xfId="28469"/>
    <cellStyle name="Note 18 5 7" xfId="28470"/>
    <cellStyle name="Note 18 5 8" xfId="28471"/>
    <cellStyle name="Note 18 6" xfId="28472"/>
    <cellStyle name="Note 18 6 2" xfId="28473"/>
    <cellStyle name="Note 18 6 3" xfId="28474"/>
    <cellStyle name="Note 18 6 4" xfId="28475"/>
    <cellStyle name="Note 18 6 5" xfId="28476"/>
    <cellStyle name="Note 18 6 6" xfId="28477"/>
    <cellStyle name="Note 18 6 7" xfId="28478"/>
    <cellStyle name="Note 18 6 8" xfId="28479"/>
    <cellStyle name="Note 18 7" xfId="28480"/>
    <cellStyle name="Note 18 8" xfId="28481"/>
    <cellStyle name="Note 18 9" xfId="28482"/>
    <cellStyle name="Note 19" xfId="28483"/>
    <cellStyle name="Note 19 10" xfId="28484"/>
    <cellStyle name="Note 19 11" xfId="28485"/>
    <cellStyle name="Note 19 12" xfId="28486"/>
    <cellStyle name="Note 19 13" xfId="28487"/>
    <cellStyle name="Note 19 2" xfId="28488"/>
    <cellStyle name="Note 19 2 2" xfId="28489"/>
    <cellStyle name="Note 19 2 3" xfId="28490"/>
    <cellStyle name="Note 19 2 4" xfId="28491"/>
    <cellStyle name="Note 19 2 5" xfId="28492"/>
    <cellStyle name="Note 19 2 6" xfId="28493"/>
    <cellStyle name="Note 19 2 7" xfId="28494"/>
    <cellStyle name="Note 19 2 8" xfId="28495"/>
    <cellStyle name="Note 19 3" xfId="28496"/>
    <cellStyle name="Note 19 3 2" xfId="28497"/>
    <cellStyle name="Note 19 3 3" xfId="28498"/>
    <cellStyle name="Note 19 3 4" xfId="28499"/>
    <cellStyle name="Note 19 3 5" xfId="28500"/>
    <cellStyle name="Note 19 3 6" xfId="28501"/>
    <cellStyle name="Note 19 3 7" xfId="28502"/>
    <cellStyle name="Note 19 3 8" xfId="28503"/>
    <cellStyle name="Note 19 4" xfId="28504"/>
    <cellStyle name="Note 19 4 2" xfId="28505"/>
    <cellStyle name="Note 19 4 3" xfId="28506"/>
    <cellStyle name="Note 19 4 4" xfId="28507"/>
    <cellStyle name="Note 19 4 5" xfId="28508"/>
    <cellStyle name="Note 19 4 6" xfId="28509"/>
    <cellStyle name="Note 19 4 7" xfId="28510"/>
    <cellStyle name="Note 19 4 8" xfId="28511"/>
    <cellStyle name="Note 19 5" xfId="28512"/>
    <cellStyle name="Note 19 5 2" xfId="28513"/>
    <cellStyle name="Note 19 5 3" xfId="28514"/>
    <cellStyle name="Note 19 5 4" xfId="28515"/>
    <cellStyle name="Note 19 5 5" xfId="28516"/>
    <cellStyle name="Note 19 5 6" xfId="28517"/>
    <cellStyle name="Note 19 5 7" xfId="28518"/>
    <cellStyle name="Note 19 5 8" xfId="28519"/>
    <cellStyle name="Note 19 6" xfId="28520"/>
    <cellStyle name="Note 19 6 2" xfId="28521"/>
    <cellStyle name="Note 19 6 3" xfId="28522"/>
    <cellStyle name="Note 19 6 4" xfId="28523"/>
    <cellStyle name="Note 19 6 5" xfId="28524"/>
    <cellStyle name="Note 19 6 6" xfId="28525"/>
    <cellStyle name="Note 19 6 7" xfId="28526"/>
    <cellStyle name="Note 19 6 8" xfId="28527"/>
    <cellStyle name="Note 19 7" xfId="28528"/>
    <cellStyle name="Note 19 8" xfId="28529"/>
    <cellStyle name="Note 19 9" xfId="28530"/>
    <cellStyle name="Note 2" xfId="28531"/>
    <cellStyle name="Note 2 10" xfId="28532"/>
    <cellStyle name="Note 2 10 10" xfId="28533"/>
    <cellStyle name="Note 2 10 11" xfId="28534"/>
    <cellStyle name="Note 2 10 12" xfId="28535"/>
    <cellStyle name="Note 2 10 13" xfId="28536"/>
    <cellStyle name="Note 2 10 2" xfId="28537"/>
    <cellStyle name="Note 2 10 2 2" xfId="28538"/>
    <cellStyle name="Note 2 10 2 3" xfId="28539"/>
    <cellStyle name="Note 2 10 2 4" xfId="28540"/>
    <cellStyle name="Note 2 10 2 5" xfId="28541"/>
    <cellStyle name="Note 2 10 2 6" xfId="28542"/>
    <cellStyle name="Note 2 10 2 7" xfId="28543"/>
    <cellStyle name="Note 2 10 2 8" xfId="28544"/>
    <cellStyle name="Note 2 10 3" xfId="28545"/>
    <cellStyle name="Note 2 10 3 2" xfId="28546"/>
    <cellStyle name="Note 2 10 3 3" xfId="28547"/>
    <cellStyle name="Note 2 10 3 4" xfId="28548"/>
    <cellStyle name="Note 2 10 3 5" xfId="28549"/>
    <cellStyle name="Note 2 10 3 6" xfId="28550"/>
    <cellStyle name="Note 2 10 3 7" xfId="28551"/>
    <cellStyle name="Note 2 10 3 8" xfId="28552"/>
    <cellStyle name="Note 2 10 4" xfId="28553"/>
    <cellStyle name="Note 2 10 4 2" xfId="28554"/>
    <cellStyle name="Note 2 10 4 3" xfId="28555"/>
    <cellStyle name="Note 2 10 4 4" xfId="28556"/>
    <cellStyle name="Note 2 10 4 5" xfId="28557"/>
    <cellStyle name="Note 2 10 4 6" xfId="28558"/>
    <cellStyle name="Note 2 10 4 7" xfId="28559"/>
    <cellStyle name="Note 2 10 4 8" xfId="28560"/>
    <cellStyle name="Note 2 10 5" xfId="28561"/>
    <cellStyle name="Note 2 10 5 2" xfId="28562"/>
    <cellStyle name="Note 2 10 5 3" xfId="28563"/>
    <cellStyle name="Note 2 10 5 4" xfId="28564"/>
    <cellStyle name="Note 2 10 5 5" xfId="28565"/>
    <cellStyle name="Note 2 10 5 6" xfId="28566"/>
    <cellStyle name="Note 2 10 5 7" xfId="28567"/>
    <cellStyle name="Note 2 10 5 8" xfId="28568"/>
    <cellStyle name="Note 2 10 6" xfId="28569"/>
    <cellStyle name="Note 2 10 6 2" xfId="28570"/>
    <cellStyle name="Note 2 10 6 3" xfId="28571"/>
    <cellStyle name="Note 2 10 6 4" xfId="28572"/>
    <cellStyle name="Note 2 10 6 5" xfId="28573"/>
    <cellStyle name="Note 2 10 6 6" xfId="28574"/>
    <cellStyle name="Note 2 10 6 7" xfId="28575"/>
    <cellStyle name="Note 2 10 6 8" xfId="28576"/>
    <cellStyle name="Note 2 10 7" xfId="28577"/>
    <cellStyle name="Note 2 10 8" xfId="28578"/>
    <cellStyle name="Note 2 10 9" xfId="28579"/>
    <cellStyle name="Note 2 11" xfId="28580"/>
    <cellStyle name="Note 2 11 10" xfId="28581"/>
    <cellStyle name="Note 2 11 11" xfId="28582"/>
    <cellStyle name="Note 2 11 12" xfId="28583"/>
    <cellStyle name="Note 2 11 13" xfId="28584"/>
    <cellStyle name="Note 2 11 2" xfId="28585"/>
    <cellStyle name="Note 2 11 2 2" xfId="28586"/>
    <cellStyle name="Note 2 11 2 3" xfId="28587"/>
    <cellStyle name="Note 2 11 2 4" xfId="28588"/>
    <cellStyle name="Note 2 11 2 5" xfId="28589"/>
    <cellStyle name="Note 2 11 2 6" xfId="28590"/>
    <cellStyle name="Note 2 11 2 7" xfId="28591"/>
    <cellStyle name="Note 2 11 2 8" xfId="28592"/>
    <cellStyle name="Note 2 11 3" xfId="28593"/>
    <cellStyle name="Note 2 11 3 2" xfId="28594"/>
    <cellStyle name="Note 2 11 3 3" xfId="28595"/>
    <cellStyle name="Note 2 11 3 4" xfId="28596"/>
    <cellStyle name="Note 2 11 3 5" xfId="28597"/>
    <cellStyle name="Note 2 11 3 6" xfId="28598"/>
    <cellStyle name="Note 2 11 3 7" xfId="28599"/>
    <cellStyle name="Note 2 11 3 8" xfId="28600"/>
    <cellStyle name="Note 2 11 4" xfId="28601"/>
    <cellStyle name="Note 2 11 4 2" xfId="28602"/>
    <cellStyle name="Note 2 11 4 3" xfId="28603"/>
    <cellStyle name="Note 2 11 4 4" xfId="28604"/>
    <cellStyle name="Note 2 11 4 5" xfId="28605"/>
    <cellStyle name="Note 2 11 4 6" xfId="28606"/>
    <cellStyle name="Note 2 11 4 7" xfId="28607"/>
    <cellStyle name="Note 2 11 4 8" xfId="28608"/>
    <cellStyle name="Note 2 11 5" xfId="28609"/>
    <cellStyle name="Note 2 11 5 2" xfId="28610"/>
    <cellStyle name="Note 2 11 5 3" xfId="28611"/>
    <cellStyle name="Note 2 11 5 4" xfId="28612"/>
    <cellStyle name="Note 2 11 5 5" xfId="28613"/>
    <cellStyle name="Note 2 11 5 6" xfId="28614"/>
    <cellStyle name="Note 2 11 5 7" xfId="28615"/>
    <cellStyle name="Note 2 11 5 8" xfId="28616"/>
    <cellStyle name="Note 2 11 6" xfId="28617"/>
    <cellStyle name="Note 2 11 6 2" xfId="28618"/>
    <cellStyle name="Note 2 11 6 3" xfId="28619"/>
    <cellStyle name="Note 2 11 6 4" xfId="28620"/>
    <cellStyle name="Note 2 11 6 5" xfId="28621"/>
    <cellStyle name="Note 2 11 6 6" xfId="28622"/>
    <cellStyle name="Note 2 11 6 7" xfId="28623"/>
    <cellStyle name="Note 2 11 6 8" xfId="28624"/>
    <cellStyle name="Note 2 11 7" xfId="28625"/>
    <cellStyle name="Note 2 11 8" xfId="28626"/>
    <cellStyle name="Note 2 11 9" xfId="28627"/>
    <cellStyle name="Note 2 12" xfId="28628"/>
    <cellStyle name="Note 2 12 10" xfId="28629"/>
    <cellStyle name="Note 2 12 11" xfId="28630"/>
    <cellStyle name="Note 2 12 12" xfId="28631"/>
    <cellStyle name="Note 2 12 13" xfId="28632"/>
    <cellStyle name="Note 2 12 2" xfId="28633"/>
    <cellStyle name="Note 2 12 2 2" xfId="28634"/>
    <cellStyle name="Note 2 12 2 3" xfId="28635"/>
    <cellStyle name="Note 2 12 2 4" xfId="28636"/>
    <cellStyle name="Note 2 12 2 5" xfId="28637"/>
    <cellStyle name="Note 2 12 2 6" xfId="28638"/>
    <cellStyle name="Note 2 12 2 7" xfId="28639"/>
    <cellStyle name="Note 2 12 2 8" xfId="28640"/>
    <cellStyle name="Note 2 12 3" xfId="28641"/>
    <cellStyle name="Note 2 12 3 2" xfId="28642"/>
    <cellStyle name="Note 2 12 3 3" xfId="28643"/>
    <cellStyle name="Note 2 12 3 4" xfId="28644"/>
    <cellStyle name="Note 2 12 3 5" xfId="28645"/>
    <cellStyle name="Note 2 12 3 6" xfId="28646"/>
    <cellStyle name="Note 2 12 3 7" xfId="28647"/>
    <cellStyle name="Note 2 12 3 8" xfId="28648"/>
    <cellStyle name="Note 2 12 4" xfId="28649"/>
    <cellStyle name="Note 2 12 4 2" xfId="28650"/>
    <cellStyle name="Note 2 12 4 3" xfId="28651"/>
    <cellStyle name="Note 2 12 4 4" xfId="28652"/>
    <cellStyle name="Note 2 12 4 5" xfId="28653"/>
    <cellStyle name="Note 2 12 4 6" xfId="28654"/>
    <cellStyle name="Note 2 12 4 7" xfId="28655"/>
    <cellStyle name="Note 2 12 4 8" xfId="28656"/>
    <cellStyle name="Note 2 12 5" xfId="28657"/>
    <cellStyle name="Note 2 12 5 2" xfId="28658"/>
    <cellStyle name="Note 2 12 5 3" xfId="28659"/>
    <cellStyle name="Note 2 12 5 4" xfId="28660"/>
    <cellStyle name="Note 2 12 5 5" xfId="28661"/>
    <cellStyle name="Note 2 12 5 6" xfId="28662"/>
    <cellStyle name="Note 2 12 5 7" xfId="28663"/>
    <cellStyle name="Note 2 12 5 8" xfId="28664"/>
    <cellStyle name="Note 2 12 6" xfId="28665"/>
    <cellStyle name="Note 2 12 6 2" xfId="28666"/>
    <cellStyle name="Note 2 12 6 3" xfId="28667"/>
    <cellStyle name="Note 2 12 6 4" xfId="28668"/>
    <cellStyle name="Note 2 12 6 5" xfId="28669"/>
    <cellStyle name="Note 2 12 6 6" xfId="28670"/>
    <cellStyle name="Note 2 12 6 7" xfId="28671"/>
    <cellStyle name="Note 2 12 6 8" xfId="28672"/>
    <cellStyle name="Note 2 12 7" xfId="28673"/>
    <cellStyle name="Note 2 12 8" xfId="28674"/>
    <cellStyle name="Note 2 12 9" xfId="28675"/>
    <cellStyle name="Note 2 13" xfId="28676"/>
    <cellStyle name="Note 2 13 10" xfId="28677"/>
    <cellStyle name="Note 2 13 11" xfId="28678"/>
    <cellStyle name="Note 2 13 12" xfId="28679"/>
    <cellStyle name="Note 2 13 13" xfId="28680"/>
    <cellStyle name="Note 2 13 2" xfId="28681"/>
    <cellStyle name="Note 2 13 2 2" xfId="28682"/>
    <cellStyle name="Note 2 13 2 3" xfId="28683"/>
    <cellStyle name="Note 2 13 2 4" xfId="28684"/>
    <cellStyle name="Note 2 13 2 5" xfId="28685"/>
    <cellStyle name="Note 2 13 2 6" xfId="28686"/>
    <cellStyle name="Note 2 13 2 7" xfId="28687"/>
    <cellStyle name="Note 2 13 2 8" xfId="28688"/>
    <cellStyle name="Note 2 13 3" xfId="28689"/>
    <cellStyle name="Note 2 13 3 2" xfId="28690"/>
    <cellStyle name="Note 2 13 3 3" xfId="28691"/>
    <cellStyle name="Note 2 13 3 4" xfId="28692"/>
    <cellStyle name="Note 2 13 3 5" xfId="28693"/>
    <cellStyle name="Note 2 13 3 6" xfId="28694"/>
    <cellStyle name="Note 2 13 3 7" xfId="28695"/>
    <cellStyle name="Note 2 13 3 8" xfId="28696"/>
    <cellStyle name="Note 2 13 4" xfId="28697"/>
    <cellStyle name="Note 2 13 4 2" xfId="28698"/>
    <cellStyle name="Note 2 13 4 3" xfId="28699"/>
    <cellStyle name="Note 2 13 4 4" xfId="28700"/>
    <cellStyle name="Note 2 13 4 5" xfId="28701"/>
    <cellStyle name="Note 2 13 4 6" xfId="28702"/>
    <cellStyle name="Note 2 13 4 7" xfId="28703"/>
    <cellStyle name="Note 2 13 4 8" xfId="28704"/>
    <cellStyle name="Note 2 13 5" xfId="28705"/>
    <cellStyle name="Note 2 13 5 2" xfId="28706"/>
    <cellStyle name="Note 2 13 5 3" xfId="28707"/>
    <cellStyle name="Note 2 13 5 4" xfId="28708"/>
    <cellStyle name="Note 2 13 5 5" xfId="28709"/>
    <cellStyle name="Note 2 13 5 6" xfId="28710"/>
    <cellStyle name="Note 2 13 5 7" xfId="28711"/>
    <cellStyle name="Note 2 13 5 8" xfId="28712"/>
    <cellStyle name="Note 2 13 6" xfId="28713"/>
    <cellStyle name="Note 2 13 6 2" xfId="28714"/>
    <cellStyle name="Note 2 13 6 3" xfId="28715"/>
    <cellStyle name="Note 2 13 6 4" xfId="28716"/>
    <cellStyle name="Note 2 13 6 5" xfId="28717"/>
    <cellStyle name="Note 2 13 6 6" xfId="28718"/>
    <cellStyle name="Note 2 13 6 7" xfId="28719"/>
    <cellStyle name="Note 2 13 6 8" xfId="28720"/>
    <cellStyle name="Note 2 13 7" xfId="28721"/>
    <cellStyle name="Note 2 13 8" xfId="28722"/>
    <cellStyle name="Note 2 13 9" xfId="28723"/>
    <cellStyle name="Note 2 14" xfId="28724"/>
    <cellStyle name="Note 2 14 10" xfId="28725"/>
    <cellStyle name="Note 2 14 11" xfId="28726"/>
    <cellStyle name="Note 2 14 12" xfId="28727"/>
    <cellStyle name="Note 2 14 13" xfId="28728"/>
    <cellStyle name="Note 2 14 2" xfId="28729"/>
    <cellStyle name="Note 2 14 2 2" xfId="28730"/>
    <cellStyle name="Note 2 14 2 3" xfId="28731"/>
    <cellStyle name="Note 2 14 2 4" xfId="28732"/>
    <cellStyle name="Note 2 14 2 5" xfId="28733"/>
    <cellStyle name="Note 2 14 2 6" xfId="28734"/>
    <cellStyle name="Note 2 14 2 7" xfId="28735"/>
    <cellStyle name="Note 2 14 2 8" xfId="28736"/>
    <cellStyle name="Note 2 14 3" xfId="28737"/>
    <cellStyle name="Note 2 14 3 2" xfId="28738"/>
    <cellStyle name="Note 2 14 3 3" xfId="28739"/>
    <cellStyle name="Note 2 14 3 4" xfId="28740"/>
    <cellStyle name="Note 2 14 3 5" xfId="28741"/>
    <cellStyle name="Note 2 14 3 6" xfId="28742"/>
    <cellStyle name="Note 2 14 3 7" xfId="28743"/>
    <cellStyle name="Note 2 14 3 8" xfId="28744"/>
    <cellStyle name="Note 2 14 4" xfId="28745"/>
    <cellStyle name="Note 2 14 4 2" xfId="28746"/>
    <cellStyle name="Note 2 14 4 3" xfId="28747"/>
    <cellStyle name="Note 2 14 4 4" xfId="28748"/>
    <cellStyle name="Note 2 14 4 5" xfId="28749"/>
    <cellStyle name="Note 2 14 4 6" xfId="28750"/>
    <cellStyle name="Note 2 14 4 7" xfId="28751"/>
    <cellStyle name="Note 2 14 4 8" xfId="28752"/>
    <cellStyle name="Note 2 14 5" xfId="28753"/>
    <cellStyle name="Note 2 14 5 2" xfId="28754"/>
    <cellStyle name="Note 2 14 5 3" xfId="28755"/>
    <cellStyle name="Note 2 14 5 4" xfId="28756"/>
    <cellStyle name="Note 2 14 5 5" xfId="28757"/>
    <cellStyle name="Note 2 14 5 6" xfId="28758"/>
    <cellStyle name="Note 2 14 5 7" xfId="28759"/>
    <cellStyle name="Note 2 14 5 8" xfId="28760"/>
    <cellStyle name="Note 2 14 6" xfId="28761"/>
    <cellStyle name="Note 2 14 6 2" xfId="28762"/>
    <cellStyle name="Note 2 14 6 3" xfId="28763"/>
    <cellStyle name="Note 2 14 6 4" xfId="28764"/>
    <cellStyle name="Note 2 14 6 5" xfId="28765"/>
    <cellStyle name="Note 2 14 6 6" xfId="28766"/>
    <cellStyle name="Note 2 14 6 7" xfId="28767"/>
    <cellStyle name="Note 2 14 6 8" xfId="28768"/>
    <cellStyle name="Note 2 14 7" xfId="28769"/>
    <cellStyle name="Note 2 14 8" xfId="28770"/>
    <cellStyle name="Note 2 14 9" xfId="28771"/>
    <cellStyle name="Note 2 15" xfId="28772"/>
    <cellStyle name="Note 2 15 2" xfId="28773"/>
    <cellStyle name="Note 2 15 3" xfId="28774"/>
    <cellStyle name="Note 2 15 4" xfId="28775"/>
    <cellStyle name="Note 2 15 5" xfId="28776"/>
    <cellStyle name="Note 2 15 6" xfId="28777"/>
    <cellStyle name="Note 2 15 7" xfId="28778"/>
    <cellStyle name="Note 2 15 8" xfId="28779"/>
    <cellStyle name="Note 2 16" xfId="28780"/>
    <cellStyle name="Note 2 16 2" xfId="28781"/>
    <cellStyle name="Note 2 16 3" xfId="28782"/>
    <cellStyle name="Note 2 16 4" xfId="28783"/>
    <cellStyle name="Note 2 16 5" xfId="28784"/>
    <cellStyle name="Note 2 16 6" xfId="28785"/>
    <cellStyle name="Note 2 16 7" xfId="28786"/>
    <cellStyle name="Note 2 16 8" xfId="28787"/>
    <cellStyle name="Note 2 17" xfId="28788"/>
    <cellStyle name="Note 2 17 2" xfId="28789"/>
    <cellStyle name="Note 2 17 3" xfId="28790"/>
    <cellStyle name="Note 2 17 4" xfId="28791"/>
    <cellStyle name="Note 2 17 5" xfId="28792"/>
    <cellStyle name="Note 2 17 6" xfId="28793"/>
    <cellStyle name="Note 2 17 7" xfId="28794"/>
    <cellStyle name="Note 2 17 8" xfId="28795"/>
    <cellStyle name="Note 2 18" xfId="28796"/>
    <cellStyle name="Note 2 18 2" xfId="28797"/>
    <cellStyle name="Note 2 18 3" xfId="28798"/>
    <cellStyle name="Note 2 18 4" xfId="28799"/>
    <cellStyle name="Note 2 18 5" xfId="28800"/>
    <cellStyle name="Note 2 18 6" xfId="28801"/>
    <cellStyle name="Note 2 18 7" xfId="28802"/>
    <cellStyle name="Note 2 18 8" xfId="28803"/>
    <cellStyle name="Note 2 19" xfId="28804"/>
    <cellStyle name="Note 2 19 2" xfId="28805"/>
    <cellStyle name="Note 2 19 3" xfId="28806"/>
    <cellStyle name="Note 2 19 4" xfId="28807"/>
    <cellStyle name="Note 2 19 5" xfId="28808"/>
    <cellStyle name="Note 2 19 6" xfId="28809"/>
    <cellStyle name="Note 2 19 7" xfId="28810"/>
    <cellStyle name="Note 2 19 8" xfId="28811"/>
    <cellStyle name="Note 2 2" xfId="28812"/>
    <cellStyle name="Note 2 2 10" xfId="28813"/>
    <cellStyle name="Note 2 2 11" xfId="28814"/>
    <cellStyle name="Note 2 2 12" xfId="28815"/>
    <cellStyle name="Note 2 2 13" xfId="28816"/>
    <cellStyle name="Note 2 2 14" xfId="28817"/>
    <cellStyle name="Note 2 2 2" xfId="28818"/>
    <cellStyle name="Note 2 2 2 2" xfId="28819"/>
    <cellStyle name="Note 2 2 2 3" xfId="28820"/>
    <cellStyle name="Note 2 2 2 4" xfId="28821"/>
    <cellStyle name="Note 2 2 2 5" xfId="28822"/>
    <cellStyle name="Note 2 2 2 6" xfId="28823"/>
    <cellStyle name="Note 2 2 2 7" xfId="28824"/>
    <cellStyle name="Note 2 2 2 8" xfId="28825"/>
    <cellStyle name="Note 2 2 3" xfId="28826"/>
    <cellStyle name="Note 2 2 3 2" xfId="28827"/>
    <cellStyle name="Note 2 2 3 3" xfId="28828"/>
    <cellStyle name="Note 2 2 3 4" xfId="28829"/>
    <cellStyle name="Note 2 2 3 5" xfId="28830"/>
    <cellStyle name="Note 2 2 3 6" xfId="28831"/>
    <cellStyle name="Note 2 2 3 7" xfId="28832"/>
    <cellStyle name="Note 2 2 3 8" xfId="28833"/>
    <cellStyle name="Note 2 2 4" xfId="28834"/>
    <cellStyle name="Note 2 2 4 2" xfId="28835"/>
    <cellStyle name="Note 2 2 4 3" xfId="28836"/>
    <cellStyle name="Note 2 2 4 4" xfId="28837"/>
    <cellStyle name="Note 2 2 4 5" xfId="28838"/>
    <cellStyle name="Note 2 2 4 6" xfId="28839"/>
    <cellStyle name="Note 2 2 4 7" xfId="28840"/>
    <cellStyle name="Note 2 2 4 8" xfId="28841"/>
    <cellStyle name="Note 2 2 5" xfId="28842"/>
    <cellStyle name="Note 2 2 5 2" xfId="28843"/>
    <cellStyle name="Note 2 2 5 3" xfId="28844"/>
    <cellStyle name="Note 2 2 5 4" xfId="28845"/>
    <cellStyle name="Note 2 2 5 5" xfId="28846"/>
    <cellStyle name="Note 2 2 5 6" xfId="28847"/>
    <cellStyle name="Note 2 2 5 7" xfId="28848"/>
    <cellStyle name="Note 2 2 5 8" xfId="28849"/>
    <cellStyle name="Note 2 2 6" xfId="28850"/>
    <cellStyle name="Note 2 2 6 2" xfId="28851"/>
    <cellStyle name="Note 2 2 6 3" xfId="28852"/>
    <cellStyle name="Note 2 2 6 4" xfId="28853"/>
    <cellStyle name="Note 2 2 6 5" xfId="28854"/>
    <cellStyle name="Note 2 2 6 6" xfId="28855"/>
    <cellStyle name="Note 2 2 6 7" xfId="28856"/>
    <cellStyle name="Note 2 2 6 8" xfId="28857"/>
    <cellStyle name="Note 2 2 7" xfId="28858"/>
    <cellStyle name="Note 2 2 8" xfId="28859"/>
    <cellStyle name="Note 2 2 9" xfId="28860"/>
    <cellStyle name="Note 2 20" xfId="28861"/>
    <cellStyle name="Note 2 21" xfId="28862"/>
    <cellStyle name="Note 2 22" xfId="28863"/>
    <cellStyle name="Note 2 23" xfId="28864"/>
    <cellStyle name="Note 2 24" xfId="28865"/>
    <cellStyle name="Note 2 25" xfId="28866"/>
    <cellStyle name="Note 2 26" xfId="28867"/>
    <cellStyle name="Note 2 27" xfId="28868"/>
    <cellStyle name="Note 2 28" xfId="28869"/>
    <cellStyle name="Note 2 29" xfId="28870"/>
    <cellStyle name="Note 2 3" xfId="28871"/>
    <cellStyle name="Note 2 3 10" xfId="28872"/>
    <cellStyle name="Note 2 3 11" xfId="28873"/>
    <cellStyle name="Note 2 3 12" xfId="28874"/>
    <cellStyle name="Note 2 3 13" xfId="28875"/>
    <cellStyle name="Note 2 3 14" xfId="28876"/>
    <cellStyle name="Note 2 3 2" xfId="28877"/>
    <cellStyle name="Note 2 3 2 2" xfId="28878"/>
    <cellStyle name="Note 2 3 2 3" xfId="28879"/>
    <cellStyle name="Note 2 3 2 4" xfId="28880"/>
    <cellStyle name="Note 2 3 2 5" xfId="28881"/>
    <cellStyle name="Note 2 3 2 6" xfId="28882"/>
    <cellStyle name="Note 2 3 2 7" xfId="28883"/>
    <cellStyle name="Note 2 3 2 8" xfId="28884"/>
    <cellStyle name="Note 2 3 3" xfId="28885"/>
    <cellStyle name="Note 2 3 3 2" xfId="28886"/>
    <cellStyle name="Note 2 3 3 3" xfId="28887"/>
    <cellStyle name="Note 2 3 3 4" xfId="28888"/>
    <cellStyle name="Note 2 3 3 5" xfId="28889"/>
    <cellStyle name="Note 2 3 3 6" xfId="28890"/>
    <cellStyle name="Note 2 3 3 7" xfId="28891"/>
    <cellStyle name="Note 2 3 3 8" xfId="28892"/>
    <cellStyle name="Note 2 3 4" xfId="28893"/>
    <cellStyle name="Note 2 3 4 2" xfId="28894"/>
    <cellStyle name="Note 2 3 4 3" xfId="28895"/>
    <cellStyle name="Note 2 3 4 4" xfId="28896"/>
    <cellStyle name="Note 2 3 4 5" xfId="28897"/>
    <cellStyle name="Note 2 3 4 6" xfId="28898"/>
    <cellStyle name="Note 2 3 4 7" xfId="28899"/>
    <cellStyle name="Note 2 3 4 8" xfId="28900"/>
    <cellStyle name="Note 2 3 5" xfId="28901"/>
    <cellStyle name="Note 2 3 5 2" xfId="28902"/>
    <cellStyle name="Note 2 3 5 3" xfId="28903"/>
    <cellStyle name="Note 2 3 5 4" xfId="28904"/>
    <cellStyle name="Note 2 3 5 5" xfId="28905"/>
    <cellStyle name="Note 2 3 5 6" xfId="28906"/>
    <cellStyle name="Note 2 3 5 7" xfId="28907"/>
    <cellStyle name="Note 2 3 5 8" xfId="28908"/>
    <cellStyle name="Note 2 3 6" xfId="28909"/>
    <cellStyle name="Note 2 3 6 2" xfId="28910"/>
    <cellStyle name="Note 2 3 6 3" xfId="28911"/>
    <cellStyle name="Note 2 3 6 4" xfId="28912"/>
    <cellStyle name="Note 2 3 6 5" xfId="28913"/>
    <cellStyle name="Note 2 3 6 6" xfId="28914"/>
    <cellStyle name="Note 2 3 6 7" xfId="28915"/>
    <cellStyle name="Note 2 3 6 8" xfId="28916"/>
    <cellStyle name="Note 2 3 7" xfId="28917"/>
    <cellStyle name="Note 2 3 8" xfId="28918"/>
    <cellStyle name="Note 2 3 9" xfId="28919"/>
    <cellStyle name="Note 2 4" xfId="28920"/>
    <cellStyle name="Note 2 4 10" xfId="28921"/>
    <cellStyle name="Note 2 4 11" xfId="28922"/>
    <cellStyle name="Note 2 4 12" xfId="28923"/>
    <cellStyle name="Note 2 4 13" xfId="28924"/>
    <cellStyle name="Note 2 4 14" xfId="28925"/>
    <cellStyle name="Note 2 4 2" xfId="28926"/>
    <cellStyle name="Note 2 4 2 2" xfId="28927"/>
    <cellStyle name="Note 2 4 2 3" xfId="28928"/>
    <cellStyle name="Note 2 4 2 4" xfId="28929"/>
    <cellStyle name="Note 2 4 2 5" xfId="28930"/>
    <cellStyle name="Note 2 4 2 6" xfId="28931"/>
    <cellStyle name="Note 2 4 2 7" xfId="28932"/>
    <cellStyle name="Note 2 4 2 8" xfId="28933"/>
    <cellStyle name="Note 2 4 3" xfId="28934"/>
    <cellStyle name="Note 2 4 3 2" xfId="28935"/>
    <cellStyle name="Note 2 4 3 3" xfId="28936"/>
    <cellStyle name="Note 2 4 3 4" xfId="28937"/>
    <cellStyle name="Note 2 4 3 5" xfId="28938"/>
    <cellStyle name="Note 2 4 3 6" xfId="28939"/>
    <cellStyle name="Note 2 4 3 7" xfId="28940"/>
    <cellStyle name="Note 2 4 3 8" xfId="28941"/>
    <cellStyle name="Note 2 4 4" xfId="28942"/>
    <cellStyle name="Note 2 4 4 2" xfId="28943"/>
    <cellStyle name="Note 2 4 4 3" xfId="28944"/>
    <cellStyle name="Note 2 4 4 4" xfId="28945"/>
    <cellStyle name="Note 2 4 4 5" xfId="28946"/>
    <cellStyle name="Note 2 4 4 6" xfId="28947"/>
    <cellStyle name="Note 2 4 4 7" xfId="28948"/>
    <cellStyle name="Note 2 4 4 8" xfId="28949"/>
    <cellStyle name="Note 2 4 5" xfId="28950"/>
    <cellStyle name="Note 2 4 5 2" xfId="28951"/>
    <cellStyle name="Note 2 4 5 3" xfId="28952"/>
    <cellStyle name="Note 2 4 5 4" xfId="28953"/>
    <cellStyle name="Note 2 4 5 5" xfId="28954"/>
    <cellStyle name="Note 2 4 5 6" xfId="28955"/>
    <cellStyle name="Note 2 4 5 7" xfId="28956"/>
    <cellStyle name="Note 2 4 5 8" xfId="28957"/>
    <cellStyle name="Note 2 4 6" xfId="28958"/>
    <cellStyle name="Note 2 4 6 2" xfId="28959"/>
    <cellStyle name="Note 2 4 6 3" xfId="28960"/>
    <cellStyle name="Note 2 4 6 4" xfId="28961"/>
    <cellStyle name="Note 2 4 6 5" xfId="28962"/>
    <cellStyle name="Note 2 4 6 6" xfId="28963"/>
    <cellStyle name="Note 2 4 6 7" xfId="28964"/>
    <cellStyle name="Note 2 4 6 8" xfId="28965"/>
    <cellStyle name="Note 2 4 7" xfId="28966"/>
    <cellStyle name="Note 2 4 8" xfId="28967"/>
    <cellStyle name="Note 2 4 9" xfId="28968"/>
    <cellStyle name="Note 2 5" xfId="28969"/>
    <cellStyle name="Note 2 5 10" xfId="28970"/>
    <cellStyle name="Note 2 5 11" xfId="28971"/>
    <cellStyle name="Note 2 5 12" xfId="28972"/>
    <cellStyle name="Note 2 5 13" xfId="28973"/>
    <cellStyle name="Note 2 5 14" xfId="28974"/>
    <cellStyle name="Note 2 5 2" xfId="28975"/>
    <cellStyle name="Note 2 5 2 2" xfId="28976"/>
    <cellStyle name="Note 2 5 2 3" xfId="28977"/>
    <cellStyle name="Note 2 5 2 4" xfId="28978"/>
    <cellStyle name="Note 2 5 2 5" xfId="28979"/>
    <cellStyle name="Note 2 5 2 6" xfId="28980"/>
    <cellStyle name="Note 2 5 2 7" xfId="28981"/>
    <cellStyle name="Note 2 5 2 8" xfId="28982"/>
    <cellStyle name="Note 2 5 3" xfId="28983"/>
    <cellStyle name="Note 2 5 3 2" xfId="28984"/>
    <cellStyle name="Note 2 5 3 3" xfId="28985"/>
    <cellStyle name="Note 2 5 3 4" xfId="28986"/>
    <cellStyle name="Note 2 5 3 5" xfId="28987"/>
    <cellStyle name="Note 2 5 3 6" xfId="28988"/>
    <cellStyle name="Note 2 5 3 7" xfId="28989"/>
    <cellStyle name="Note 2 5 3 8" xfId="28990"/>
    <cellStyle name="Note 2 5 4" xfId="28991"/>
    <cellStyle name="Note 2 5 4 2" xfId="28992"/>
    <cellStyle name="Note 2 5 4 3" xfId="28993"/>
    <cellStyle name="Note 2 5 4 4" xfId="28994"/>
    <cellStyle name="Note 2 5 4 5" xfId="28995"/>
    <cellStyle name="Note 2 5 4 6" xfId="28996"/>
    <cellStyle name="Note 2 5 4 7" xfId="28997"/>
    <cellStyle name="Note 2 5 4 8" xfId="28998"/>
    <cellStyle name="Note 2 5 5" xfId="28999"/>
    <cellStyle name="Note 2 5 5 2" xfId="29000"/>
    <cellStyle name="Note 2 5 5 3" xfId="29001"/>
    <cellStyle name="Note 2 5 5 4" xfId="29002"/>
    <cellStyle name="Note 2 5 5 5" xfId="29003"/>
    <cellStyle name="Note 2 5 5 6" xfId="29004"/>
    <cellStyle name="Note 2 5 5 7" xfId="29005"/>
    <cellStyle name="Note 2 5 5 8" xfId="29006"/>
    <cellStyle name="Note 2 5 6" xfId="29007"/>
    <cellStyle name="Note 2 5 6 2" xfId="29008"/>
    <cellStyle name="Note 2 5 6 3" xfId="29009"/>
    <cellStyle name="Note 2 5 6 4" xfId="29010"/>
    <cellStyle name="Note 2 5 6 5" xfId="29011"/>
    <cellStyle name="Note 2 5 6 6" xfId="29012"/>
    <cellStyle name="Note 2 5 6 7" xfId="29013"/>
    <cellStyle name="Note 2 5 6 8" xfId="29014"/>
    <cellStyle name="Note 2 5 7" xfId="29015"/>
    <cellStyle name="Note 2 5 8" xfId="29016"/>
    <cellStyle name="Note 2 5 9" xfId="29017"/>
    <cellStyle name="Note 2 6" xfId="29018"/>
    <cellStyle name="Note 2 6 10" xfId="29019"/>
    <cellStyle name="Note 2 6 11" xfId="29020"/>
    <cellStyle name="Note 2 6 12" xfId="29021"/>
    <cellStyle name="Note 2 6 13" xfId="29022"/>
    <cellStyle name="Note 2 6 2" xfId="29023"/>
    <cellStyle name="Note 2 6 2 2" xfId="29024"/>
    <cellStyle name="Note 2 6 2 3" xfId="29025"/>
    <cellStyle name="Note 2 6 2 4" xfId="29026"/>
    <cellStyle name="Note 2 6 2 5" xfId="29027"/>
    <cellStyle name="Note 2 6 2 6" xfId="29028"/>
    <cellStyle name="Note 2 6 2 7" xfId="29029"/>
    <cellStyle name="Note 2 6 2 8" xfId="29030"/>
    <cellStyle name="Note 2 6 3" xfId="29031"/>
    <cellStyle name="Note 2 6 3 2" xfId="29032"/>
    <cellStyle name="Note 2 6 3 3" xfId="29033"/>
    <cellStyle name="Note 2 6 3 4" xfId="29034"/>
    <cellStyle name="Note 2 6 3 5" xfId="29035"/>
    <cellStyle name="Note 2 6 3 6" xfId="29036"/>
    <cellStyle name="Note 2 6 3 7" xfId="29037"/>
    <cellStyle name="Note 2 6 3 8" xfId="29038"/>
    <cellStyle name="Note 2 6 4" xfId="29039"/>
    <cellStyle name="Note 2 6 4 2" xfId="29040"/>
    <cellStyle name="Note 2 6 4 3" xfId="29041"/>
    <cellStyle name="Note 2 6 4 4" xfId="29042"/>
    <cellStyle name="Note 2 6 4 5" xfId="29043"/>
    <cellStyle name="Note 2 6 4 6" xfId="29044"/>
    <cellStyle name="Note 2 6 4 7" xfId="29045"/>
    <cellStyle name="Note 2 6 4 8" xfId="29046"/>
    <cellStyle name="Note 2 6 5" xfId="29047"/>
    <cellStyle name="Note 2 6 5 2" xfId="29048"/>
    <cellStyle name="Note 2 6 5 3" xfId="29049"/>
    <cellStyle name="Note 2 6 5 4" xfId="29050"/>
    <cellStyle name="Note 2 6 5 5" xfId="29051"/>
    <cellStyle name="Note 2 6 5 6" xfId="29052"/>
    <cellStyle name="Note 2 6 5 7" xfId="29053"/>
    <cellStyle name="Note 2 6 5 8" xfId="29054"/>
    <cellStyle name="Note 2 6 6" xfId="29055"/>
    <cellStyle name="Note 2 6 6 2" xfId="29056"/>
    <cellStyle name="Note 2 6 6 3" xfId="29057"/>
    <cellStyle name="Note 2 6 6 4" xfId="29058"/>
    <cellStyle name="Note 2 6 6 5" xfId="29059"/>
    <cellStyle name="Note 2 6 6 6" xfId="29060"/>
    <cellStyle name="Note 2 6 6 7" xfId="29061"/>
    <cellStyle name="Note 2 6 6 8" xfId="29062"/>
    <cellStyle name="Note 2 6 7" xfId="29063"/>
    <cellStyle name="Note 2 6 8" xfId="29064"/>
    <cellStyle name="Note 2 6 9" xfId="29065"/>
    <cellStyle name="Note 2 7" xfId="29066"/>
    <cellStyle name="Note 2 7 10" xfId="29067"/>
    <cellStyle name="Note 2 7 11" xfId="29068"/>
    <cellStyle name="Note 2 7 12" xfId="29069"/>
    <cellStyle name="Note 2 7 13" xfId="29070"/>
    <cellStyle name="Note 2 7 2" xfId="29071"/>
    <cellStyle name="Note 2 7 2 2" xfId="29072"/>
    <cellStyle name="Note 2 7 2 3" xfId="29073"/>
    <cellStyle name="Note 2 7 2 4" xfId="29074"/>
    <cellStyle name="Note 2 7 2 5" xfId="29075"/>
    <cellStyle name="Note 2 7 2 6" xfId="29076"/>
    <cellStyle name="Note 2 7 2 7" xfId="29077"/>
    <cellStyle name="Note 2 7 2 8" xfId="29078"/>
    <cellStyle name="Note 2 7 3" xfId="29079"/>
    <cellStyle name="Note 2 7 3 2" xfId="29080"/>
    <cellStyle name="Note 2 7 3 3" xfId="29081"/>
    <cellStyle name="Note 2 7 3 4" xfId="29082"/>
    <cellStyle name="Note 2 7 3 5" xfId="29083"/>
    <cellStyle name="Note 2 7 3 6" xfId="29084"/>
    <cellStyle name="Note 2 7 3 7" xfId="29085"/>
    <cellStyle name="Note 2 7 3 8" xfId="29086"/>
    <cellStyle name="Note 2 7 4" xfId="29087"/>
    <cellStyle name="Note 2 7 4 2" xfId="29088"/>
    <cellStyle name="Note 2 7 4 3" xfId="29089"/>
    <cellStyle name="Note 2 7 4 4" xfId="29090"/>
    <cellStyle name="Note 2 7 4 5" xfId="29091"/>
    <cellStyle name="Note 2 7 4 6" xfId="29092"/>
    <cellStyle name="Note 2 7 4 7" xfId="29093"/>
    <cellStyle name="Note 2 7 4 8" xfId="29094"/>
    <cellStyle name="Note 2 7 5" xfId="29095"/>
    <cellStyle name="Note 2 7 5 2" xfId="29096"/>
    <cellStyle name="Note 2 7 5 3" xfId="29097"/>
    <cellStyle name="Note 2 7 5 4" xfId="29098"/>
    <cellStyle name="Note 2 7 5 5" xfId="29099"/>
    <cellStyle name="Note 2 7 5 6" xfId="29100"/>
    <cellStyle name="Note 2 7 5 7" xfId="29101"/>
    <cellStyle name="Note 2 7 5 8" xfId="29102"/>
    <cellStyle name="Note 2 7 6" xfId="29103"/>
    <cellStyle name="Note 2 7 6 2" xfId="29104"/>
    <cellStyle name="Note 2 7 6 3" xfId="29105"/>
    <cellStyle name="Note 2 7 6 4" xfId="29106"/>
    <cellStyle name="Note 2 7 6 5" xfId="29107"/>
    <cellStyle name="Note 2 7 6 6" xfId="29108"/>
    <cellStyle name="Note 2 7 6 7" xfId="29109"/>
    <cellStyle name="Note 2 7 6 8" xfId="29110"/>
    <cellStyle name="Note 2 7 7" xfId="29111"/>
    <cellStyle name="Note 2 7 8" xfId="29112"/>
    <cellStyle name="Note 2 7 9" xfId="29113"/>
    <cellStyle name="Note 2 8" xfId="29114"/>
    <cellStyle name="Note 2 8 10" xfId="29115"/>
    <cellStyle name="Note 2 8 11" xfId="29116"/>
    <cellStyle name="Note 2 8 12" xfId="29117"/>
    <cellStyle name="Note 2 8 13" xfId="29118"/>
    <cellStyle name="Note 2 8 2" xfId="29119"/>
    <cellStyle name="Note 2 8 2 2" xfId="29120"/>
    <cellStyle name="Note 2 8 2 3" xfId="29121"/>
    <cellStyle name="Note 2 8 2 4" xfId="29122"/>
    <cellStyle name="Note 2 8 2 5" xfId="29123"/>
    <cellStyle name="Note 2 8 2 6" xfId="29124"/>
    <cellStyle name="Note 2 8 2 7" xfId="29125"/>
    <cellStyle name="Note 2 8 2 8" xfId="29126"/>
    <cellStyle name="Note 2 8 3" xfId="29127"/>
    <cellStyle name="Note 2 8 3 2" xfId="29128"/>
    <cellStyle name="Note 2 8 3 3" xfId="29129"/>
    <cellStyle name="Note 2 8 3 4" xfId="29130"/>
    <cellStyle name="Note 2 8 3 5" xfId="29131"/>
    <cellStyle name="Note 2 8 3 6" xfId="29132"/>
    <cellStyle name="Note 2 8 3 7" xfId="29133"/>
    <cellStyle name="Note 2 8 3 8" xfId="29134"/>
    <cellStyle name="Note 2 8 4" xfId="29135"/>
    <cellStyle name="Note 2 8 4 2" xfId="29136"/>
    <cellStyle name="Note 2 8 4 3" xfId="29137"/>
    <cellStyle name="Note 2 8 4 4" xfId="29138"/>
    <cellStyle name="Note 2 8 4 5" xfId="29139"/>
    <cellStyle name="Note 2 8 4 6" xfId="29140"/>
    <cellStyle name="Note 2 8 4 7" xfId="29141"/>
    <cellStyle name="Note 2 8 4 8" xfId="29142"/>
    <cellStyle name="Note 2 8 5" xfId="29143"/>
    <cellStyle name="Note 2 8 5 2" xfId="29144"/>
    <cellStyle name="Note 2 8 5 3" xfId="29145"/>
    <cellStyle name="Note 2 8 5 4" xfId="29146"/>
    <cellStyle name="Note 2 8 5 5" xfId="29147"/>
    <cellStyle name="Note 2 8 5 6" xfId="29148"/>
    <cellStyle name="Note 2 8 5 7" xfId="29149"/>
    <cellStyle name="Note 2 8 5 8" xfId="29150"/>
    <cellStyle name="Note 2 8 6" xfId="29151"/>
    <cellStyle name="Note 2 8 6 2" xfId="29152"/>
    <cellStyle name="Note 2 8 6 3" xfId="29153"/>
    <cellStyle name="Note 2 8 6 4" xfId="29154"/>
    <cellStyle name="Note 2 8 6 5" xfId="29155"/>
    <cellStyle name="Note 2 8 6 6" xfId="29156"/>
    <cellStyle name="Note 2 8 6 7" xfId="29157"/>
    <cellStyle name="Note 2 8 6 8" xfId="29158"/>
    <cellStyle name="Note 2 8 7" xfId="29159"/>
    <cellStyle name="Note 2 8 8" xfId="29160"/>
    <cellStyle name="Note 2 8 9" xfId="29161"/>
    <cellStyle name="Note 2 9" xfId="29162"/>
    <cellStyle name="Note 2 9 10" xfId="29163"/>
    <cellStyle name="Note 2 9 11" xfId="29164"/>
    <cellStyle name="Note 2 9 12" xfId="29165"/>
    <cellStyle name="Note 2 9 13" xfId="29166"/>
    <cellStyle name="Note 2 9 2" xfId="29167"/>
    <cellStyle name="Note 2 9 2 2" xfId="29168"/>
    <cellStyle name="Note 2 9 2 3" xfId="29169"/>
    <cellStyle name="Note 2 9 2 4" xfId="29170"/>
    <cellStyle name="Note 2 9 2 5" xfId="29171"/>
    <cellStyle name="Note 2 9 2 6" xfId="29172"/>
    <cellStyle name="Note 2 9 2 7" xfId="29173"/>
    <cellStyle name="Note 2 9 2 8" xfId="29174"/>
    <cellStyle name="Note 2 9 3" xfId="29175"/>
    <cellStyle name="Note 2 9 3 2" xfId="29176"/>
    <cellStyle name="Note 2 9 3 3" xfId="29177"/>
    <cellStyle name="Note 2 9 3 4" xfId="29178"/>
    <cellStyle name="Note 2 9 3 5" xfId="29179"/>
    <cellStyle name="Note 2 9 3 6" xfId="29180"/>
    <cellStyle name="Note 2 9 3 7" xfId="29181"/>
    <cellStyle name="Note 2 9 3 8" xfId="29182"/>
    <cellStyle name="Note 2 9 4" xfId="29183"/>
    <cellStyle name="Note 2 9 4 2" xfId="29184"/>
    <cellStyle name="Note 2 9 4 3" xfId="29185"/>
    <cellStyle name="Note 2 9 4 4" xfId="29186"/>
    <cellStyle name="Note 2 9 4 5" xfId="29187"/>
    <cellStyle name="Note 2 9 4 6" xfId="29188"/>
    <cellStyle name="Note 2 9 4 7" xfId="29189"/>
    <cellStyle name="Note 2 9 4 8" xfId="29190"/>
    <cellStyle name="Note 2 9 5" xfId="29191"/>
    <cellStyle name="Note 2 9 5 2" xfId="29192"/>
    <cellStyle name="Note 2 9 5 3" xfId="29193"/>
    <cellStyle name="Note 2 9 5 4" xfId="29194"/>
    <cellStyle name="Note 2 9 5 5" xfId="29195"/>
    <cellStyle name="Note 2 9 5 6" xfId="29196"/>
    <cellStyle name="Note 2 9 5 7" xfId="29197"/>
    <cellStyle name="Note 2 9 5 8" xfId="29198"/>
    <cellStyle name="Note 2 9 6" xfId="29199"/>
    <cellStyle name="Note 2 9 6 2" xfId="29200"/>
    <cellStyle name="Note 2 9 6 3" xfId="29201"/>
    <cellStyle name="Note 2 9 6 4" xfId="29202"/>
    <cellStyle name="Note 2 9 6 5" xfId="29203"/>
    <cellStyle name="Note 2 9 6 6" xfId="29204"/>
    <cellStyle name="Note 2 9 6 7" xfId="29205"/>
    <cellStyle name="Note 2 9 6 8" xfId="29206"/>
    <cellStyle name="Note 2 9 7" xfId="29207"/>
    <cellStyle name="Note 2 9 8" xfId="29208"/>
    <cellStyle name="Note 2 9 9" xfId="29209"/>
    <cellStyle name="Note 20" xfId="29210"/>
    <cellStyle name="Note 20 10" xfId="29211"/>
    <cellStyle name="Note 20 11" xfId="29212"/>
    <cellStyle name="Note 20 12" xfId="29213"/>
    <cellStyle name="Note 20 13" xfId="29214"/>
    <cellStyle name="Note 20 2" xfId="29215"/>
    <cellStyle name="Note 20 2 2" xfId="29216"/>
    <cellStyle name="Note 20 2 3" xfId="29217"/>
    <cellStyle name="Note 20 2 4" xfId="29218"/>
    <cellStyle name="Note 20 2 5" xfId="29219"/>
    <cellStyle name="Note 20 2 6" xfId="29220"/>
    <cellStyle name="Note 20 2 7" xfId="29221"/>
    <cellStyle name="Note 20 2 8" xfId="29222"/>
    <cellStyle name="Note 20 3" xfId="29223"/>
    <cellStyle name="Note 20 3 2" xfId="29224"/>
    <cellStyle name="Note 20 3 3" xfId="29225"/>
    <cellStyle name="Note 20 3 4" xfId="29226"/>
    <cellStyle name="Note 20 3 5" xfId="29227"/>
    <cellStyle name="Note 20 3 6" xfId="29228"/>
    <cellStyle name="Note 20 3 7" xfId="29229"/>
    <cellStyle name="Note 20 3 8" xfId="29230"/>
    <cellStyle name="Note 20 4" xfId="29231"/>
    <cellStyle name="Note 20 4 2" xfId="29232"/>
    <cellStyle name="Note 20 4 3" xfId="29233"/>
    <cellStyle name="Note 20 4 4" xfId="29234"/>
    <cellStyle name="Note 20 4 5" xfId="29235"/>
    <cellStyle name="Note 20 4 6" xfId="29236"/>
    <cellStyle name="Note 20 4 7" xfId="29237"/>
    <cellStyle name="Note 20 4 8" xfId="29238"/>
    <cellStyle name="Note 20 5" xfId="29239"/>
    <cellStyle name="Note 20 5 2" xfId="29240"/>
    <cellStyle name="Note 20 5 3" xfId="29241"/>
    <cellStyle name="Note 20 5 4" xfId="29242"/>
    <cellStyle name="Note 20 5 5" xfId="29243"/>
    <cellStyle name="Note 20 5 6" xfId="29244"/>
    <cellStyle name="Note 20 5 7" xfId="29245"/>
    <cellStyle name="Note 20 5 8" xfId="29246"/>
    <cellStyle name="Note 20 6" xfId="29247"/>
    <cellStyle name="Note 20 6 2" xfId="29248"/>
    <cellStyle name="Note 20 6 3" xfId="29249"/>
    <cellStyle name="Note 20 6 4" xfId="29250"/>
    <cellStyle name="Note 20 6 5" xfId="29251"/>
    <cellStyle name="Note 20 6 6" xfId="29252"/>
    <cellStyle name="Note 20 6 7" xfId="29253"/>
    <cellStyle name="Note 20 6 8" xfId="29254"/>
    <cellStyle name="Note 20 7" xfId="29255"/>
    <cellStyle name="Note 20 8" xfId="29256"/>
    <cellStyle name="Note 20 9" xfId="29257"/>
    <cellStyle name="Note 21" xfId="29258"/>
    <cellStyle name="Note 21 10" xfId="29259"/>
    <cellStyle name="Note 21 11" xfId="29260"/>
    <cellStyle name="Note 21 12" xfId="29261"/>
    <cellStyle name="Note 21 13" xfId="29262"/>
    <cellStyle name="Note 21 2" xfId="29263"/>
    <cellStyle name="Note 21 2 2" xfId="29264"/>
    <cellStyle name="Note 21 2 3" xfId="29265"/>
    <cellStyle name="Note 21 2 4" xfId="29266"/>
    <cellStyle name="Note 21 2 5" xfId="29267"/>
    <cellStyle name="Note 21 2 6" xfId="29268"/>
    <cellStyle name="Note 21 2 7" xfId="29269"/>
    <cellStyle name="Note 21 2 8" xfId="29270"/>
    <cellStyle name="Note 21 3" xfId="29271"/>
    <cellStyle name="Note 21 3 2" xfId="29272"/>
    <cellStyle name="Note 21 3 3" xfId="29273"/>
    <cellStyle name="Note 21 3 4" xfId="29274"/>
    <cellStyle name="Note 21 3 5" xfId="29275"/>
    <cellStyle name="Note 21 3 6" xfId="29276"/>
    <cellStyle name="Note 21 3 7" xfId="29277"/>
    <cellStyle name="Note 21 3 8" xfId="29278"/>
    <cellStyle name="Note 21 4" xfId="29279"/>
    <cellStyle name="Note 21 4 2" xfId="29280"/>
    <cellStyle name="Note 21 4 3" xfId="29281"/>
    <cellStyle name="Note 21 4 4" xfId="29282"/>
    <cellStyle name="Note 21 4 5" xfId="29283"/>
    <cellStyle name="Note 21 4 6" xfId="29284"/>
    <cellStyle name="Note 21 4 7" xfId="29285"/>
    <cellStyle name="Note 21 4 8" xfId="29286"/>
    <cellStyle name="Note 21 5" xfId="29287"/>
    <cellStyle name="Note 21 5 2" xfId="29288"/>
    <cellStyle name="Note 21 5 3" xfId="29289"/>
    <cellStyle name="Note 21 5 4" xfId="29290"/>
    <cellStyle name="Note 21 5 5" xfId="29291"/>
    <cellStyle name="Note 21 5 6" xfId="29292"/>
    <cellStyle name="Note 21 5 7" xfId="29293"/>
    <cellStyle name="Note 21 5 8" xfId="29294"/>
    <cellStyle name="Note 21 6" xfId="29295"/>
    <cellStyle name="Note 21 6 2" xfId="29296"/>
    <cellStyle name="Note 21 6 3" xfId="29297"/>
    <cellStyle name="Note 21 6 4" xfId="29298"/>
    <cellStyle name="Note 21 6 5" xfId="29299"/>
    <cellStyle name="Note 21 6 6" xfId="29300"/>
    <cellStyle name="Note 21 6 7" xfId="29301"/>
    <cellStyle name="Note 21 6 8" xfId="29302"/>
    <cellStyle name="Note 21 7" xfId="29303"/>
    <cellStyle name="Note 21 8" xfId="29304"/>
    <cellStyle name="Note 21 9" xfId="29305"/>
    <cellStyle name="Note 22" xfId="29306"/>
    <cellStyle name="Note 22 10" xfId="29307"/>
    <cellStyle name="Note 22 11" xfId="29308"/>
    <cellStyle name="Note 22 12" xfId="29309"/>
    <cellStyle name="Note 22 13" xfId="29310"/>
    <cellStyle name="Note 22 2" xfId="29311"/>
    <cellStyle name="Note 22 2 2" xfId="29312"/>
    <cellStyle name="Note 22 2 3" xfId="29313"/>
    <cellStyle name="Note 22 2 4" xfId="29314"/>
    <cellStyle name="Note 22 2 5" xfId="29315"/>
    <cellStyle name="Note 22 2 6" xfId="29316"/>
    <cellStyle name="Note 22 2 7" xfId="29317"/>
    <cellStyle name="Note 22 2 8" xfId="29318"/>
    <cellStyle name="Note 22 3" xfId="29319"/>
    <cellStyle name="Note 22 3 2" xfId="29320"/>
    <cellStyle name="Note 22 3 3" xfId="29321"/>
    <cellStyle name="Note 22 3 4" xfId="29322"/>
    <cellStyle name="Note 22 3 5" xfId="29323"/>
    <cellStyle name="Note 22 3 6" xfId="29324"/>
    <cellStyle name="Note 22 3 7" xfId="29325"/>
    <cellStyle name="Note 22 3 8" xfId="29326"/>
    <cellStyle name="Note 22 4" xfId="29327"/>
    <cellStyle name="Note 22 4 2" xfId="29328"/>
    <cellStyle name="Note 22 4 3" xfId="29329"/>
    <cellStyle name="Note 22 4 4" xfId="29330"/>
    <cellStyle name="Note 22 4 5" xfId="29331"/>
    <cellStyle name="Note 22 4 6" xfId="29332"/>
    <cellStyle name="Note 22 4 7" xfId="29333"/>
    <cellStyle name="Note 22 4 8" xfId="29334"/>
    <cellStyle name="Note 22 5" xfId="29335"/>
    <cellStyle name="Note 22 5 2" xfId="29336"/>
    <cellStyle name="Note 22 5 3" xfId="29337"/>
    <cellStyle name="Note 22 5 4" xfId="29338"/>
    <cellStyle name="Note 22 5 5" xfId="29339"/>
    <cellStyle name="Note 22 5 6" xfId="29340"/>
    <cellStyle name="Note 22 5 7" xfId="29341"/>
    <cellStyle name="Note 22 5 8" xfId="29342"/>
    <cellStyle name="Note 22 6" xfId="29343"/>
    <cellStyle name="Note 22 6 2" xfId="29344"/>
    <cellStyle name="Note 22 6 3" xfId="29345"/>
    <cellStyle name="Note 22 6 4" xfId="29346"/>
    <cellStyle name="Note 22 6 5" xfId="29347"/>
    <cellStyle name="Note 22 6 6" xfId="29348"/>
    <cellStyle name="Note 22 6 7" xfId="29349"/>
    <cellStyle name="Note 22 6 8" xfId="29350"/>
    <cellStyle name="Note 22 7" xfId="29351"/>
    <cellStyle name="Note 22 8" xfId="29352"/>
    <cellStyle name="Note 22 9" xfId="29353"/>
    <cellStyle name="Note 23" xfId="29354"/>
    <cellStyle name="Note 23 10" xfId="29355"/>
    <cellStyle name="Note 23 11" xfId="29356"/>
    <cellStyle name="Note 23 12" xfId="29357"/>
    <cellStyle name="Note 23 13" xfId="29358"/>
    <cellStyle name="Note 23 2" xfId="29359"/>
    <cellStyle name="Note 23 2 2" xfId="29360"/>
    <cellStyle name="Note 23 2 3" xfId="29361"/>
    <cellStyle name="Note 23 2 4" xfId="29362"/>
    <cellStyle name="Note 23 2 5" xfId="29363"/>
    <cellStyle name="Note 23 2 6" xfId="29364"/>
    <cellStyle name="Note 23 2 7" xfId="29365"/>
    <cellStyle name="Note 23 2 8" xfId="29366"/>
    <cellStyle name="Note 23 3" xfId="29367"/>
    <cellStyle name="Note 23 3 2" xfId="29368"/>
    <cellStyle name="Note 23 3 3" xfId="29369"/>
    <cellStyle name="Note 23 3 4" xfId="29370"/>
    <cellStyle name="Note 23 3 5" xfId="29371"/>
    <cellStyle name="Note 23 3 6" xfId="29372"/>
    <cellStyle name="Note 23 3 7" xfId="29373"/>
    <cellStyle name="Note 23 3 8" xfId="29374"/>
    <cellStyle name="Note 23 4" xfId="29375"/>
    <cellStyle name="Note 23 4 2" xfId="29376"/>
    <cellStyle name="Note 23 4 3" xfId="29377"/>
    <cellStyle name="Note 23 4 4" xfId="29378"/>
    <cellStyle name="Note 23 4 5" xfId="29379"/>
    <cellStyle name="Note 23 4 6" xfId="29380"/>
    <cellStyle name="Note 23 4 7" xfId="29381"/>
    <cellStyle name="Note 23 4 8" xfId="29382"/>
    <cellStyle name="Note 23 5" xfId="29383"/>
    <cellStyle name="Note 23 5 2" xfId="29384"/>
    <cellStyle name="Note 23 5 3" xfId="29385"/>
    <cellStyle name="Note 23 5 4" xfId="29386"/>
    <cellStyle name="Note 23 5 5" xfId="29387"/>
    <cellStyle name="Note 23 5 6" xfId="29388"/>
    <cellStyle name="Note 23 5 7" xfId="29389"/>
    <cellStyle name="Note 23 5 8" xfId="29390"/>
    <cellStyle name="Note 23 6" xfId="29391"/>
    <cellStyle name="Note 23 6 2" xfId="29392"/>
    <cellStyle name="Note 23 6 3" xfId="29393"/>
    <cellStyle name="Note 23 6 4" xfId="29394"/>
    <cellStyle name="Note 23 6 5" xfId="29395"/>
    <cellStyle name="Note 23 6 6" xfId="29396"/>
    <cellStyle name="Note 23 6 7" xfId="29397"/>
    <cellStyle name="Note 23 6 8" xfId="29398"/>
    <cellStyle name="Note 23 7" xfId="29399"/>
    <cellStyle name="Note 23 8" xfId="29400"/>
    <cellStyle name="Note 23 9" xfId="29401"/>
    <cellStyle name="Note 24" xfId="29402"/>
    <cellStyle name="Note 24 10" xfId="29403"/>
    <cellStyle name="Note 24 11" xfId="29404"/>
    <cellStyle name="Note 24 12" xfId="29405"/>
    <cellStyle name="Note 24 13" xfId="29406"/>
    <cellStyle name="Note 24 2" xfId="29407"/>
    <cellStyle name="Note 24 2 2" xfId="29408"/>
    <cellStyle name="Note 24 2 3" xfId="29409"/>
    <cellStyle name="Note 24 2 4" xfId="29410"/>
    <cellStyle name="Note 24 2 5" xfId="29411"/>
    <cellStyle name="Note 24 2 6" xfId="29412"/>
    <cellStyle name="Note 24 2 7" xfId="29413"/>
    <cellStyle name="Note 24 2 8" xfId="29414"/>
    <cellStyle name="Note 24 3" xfId="29415"/>
    <cellStyle name="Note 24 3 2" xfId="29416"/>
    <cellStyle name="Note 24 3 3" xfId="29417"/>
    <cellStyle name="Note 24 3 4" xfId="29418"/>
    <cellStyle name="Note 24 3 5" xfId="29419"/>
    <cellStyle name="Note 24 3 6" xfId="29420"/>
    <cellStyle name="Note 24 3 7" xfId="29421"/>
    <cellStyle name="Note 24 3 8" xfId="29422"/>
    <cellStyle name="Note 24 4" xfId="29423"/>
    <cellStyle name="Note 24 4 2" xfId="29424"/>
    <cellStyle name="Note 24 4 3" xfId="29425"/>
    <cellStyle name="Note 24 4 4" xfId="29426"/>
    <cellStyle name="Note 24 4 5" xfId="29427"/>
    <cellStyle name="Note 24 4 6" xfId="29428"/>
    <cellStyle name="Note 24 4 7" xfId="29429"/>
    <cellStyle name="Note 24 4 8" xfId="29430"/>
    <cellStyle name="Note 24 5" xfId="29431"/>
    <cellStyle name="Note 24 5 2" xfId="29432"/>
    <cellStyle name="Note 24 5 3" xfId="29433"/>
    <cellStyle name="Note 24 5 4" xfId="29434"/>
    <cellStyle name="Note 24 5 5" xfId="29435"/>
    <cellStyle name="Note 24 5 6" xfId="29436"/>
    <cellStyle name="Note 24 5 7" xfId="29437"/>
    <cellStyle name="Note 24 5 8" xfId="29438"/>
    <cellStyle name="Note 24 6" xfId="29439"/>
    <cellStyle name="Note 24 6 2" xfId="29440"/>
    <cellStyle name="Note 24 6 3" xfId="29441"/>
    <cellStyle name="Note 24 6 4" xfId="29442"/>
    <cellStyle name="Note 24 6 5" xfId="29443"/>
    <cellStyle name="Note 24 6 6" xfId="29444"/>
    <cellStyle name="Note 24 6 7" xfId="29445"/>
    <cellStyle name="Note 24 6 8" xfId="29446"/>
    <cellStyle name="Note 24 7" xfId="29447"/>
    <cellStyle name="Note 24 8" xfId="29448"/>
    <cellStyle name="Note 24 9" xfId="29449"/>
    <cellStyle name="Note 25" xfId="29450"/>
    <cellStyle name="Note 25 10" xfId="29451"/>
    <cellStyle name="Note 25 11" xfId="29452"/>
    <cellStyle name="Note 25 12" xfId="29453"/>
    <cellStyle name="Note 25 13" xfId="29454"/>
    <cellStyle name="Note 25 2" xfId="29455"/>
    <cellStyle name="Note 25 2 2" xfId="29456"/>
    <cellStyle name="Note 25 2 3" xfId="29457"/>
    <cellStyle name="Note 25 2 4" xfId="29458"/>
    <cellStyle name="Note 25 2 5" xfId="29459"/>
    <cellStyle name="Note 25 2 6" xfId="29460"/>
    <cellStyle name="Note 25 2 7" xfId="29461"/>
    <cellStyle name="Note 25 2 8" xfId="29462"/>
    <cellStyle name="Note 25 3" xfId="29463"/>
    <cellStyle name="Note 25 3 2" xfId="29464"/>
    <cellStyle name="Note 25 3 3" xfId="29465"/>
    <cellStyle name="Note 25 3 4" xfId="29466"/>
    <cellStyle name="Note 25 3 5" xfId="29467"/>
    <cellStyle name="Note 25 3 6" xfId="29468"/>
    <cellStyle name="Note 25 3 7" xfId="29469"/>
    <cellStyle name="Note 25 3 8" xfId="29470"/>
    <cellStyle name="Note 25 4" xfId="29471"/>
    <cellStyle name="Note 25 4 2" xfId="29472"/>
    <cellStyle name="Note 25 4 3" xfId="29473"/>
    <cellStyle name="Note 25 4 4" xfId="29474"/>
    <cellStyle name="Note 25 4 5" xfId="29475"/>
    <cellStyle name="Note 25 4 6" xfId="29476"/>
    <cellStyle name="Note 25 4 7" xfId="29477"/>
    <cellStyle name="Note 25 4 8" xfId="29478"/>
    <cellStyle name="Note 25 5" xfId="29479"/>
    <cellStyle name="Note 25 5 2" xfId="29480"/>
    <cellStyle name="Note 25 5 3" xfId="29481"/>
    <cellStyle name="Note 25 5 4" xfId="29482"/>
    <cellStyle name="Note 25 5 5" xfId="29483"/>
    <cellStyle name="Note 25 5 6" xfId="29484"/>
    <cellStyle name="Note 25 5 7" xfId="29485"/>
    <cellStyle name="Note 25 5 8" xfId="29486"/>
    <cellStyle name="Note 25 6" xfId="29487"/>
    <cellStyle name="Note 25 6 2" xfId="29488"/>
    <cellStyle name="Note 25 6 3" xfId="29489"/>
    <cellStyle name="Note 25 6 4" xfId="29490"/>
    <cellStyle name="Note 25 6 5" xfId="29491"/>
    <cellStyle name="Note 25 6 6" xfId="29492"/>
    <cellStyle name="Note 25 6 7" xfId="29493"/>
    <cellStyle name="Note 25 6 8" xfId="29494"/>
    <cellStyle name="Note 25 7" xfId="29495"/>
    <cellStyle name="Note 25 8" xfId="29496"/>
    <cellStyle name="Note 25 9" xfId="29497"/>
    <cellStyle name="Note 26" xfId="29498"/>
    <cellStyle name="Note 26 10" xfId="29499"/>
    <cellStyle name="Note 26 11" xfId="29500"/>
    <cellStyle name="Note 26 12" xfId="29501"/>
    <cellStyle name="Note 26 13" xfId="29502"/>
    <cellStyle name="Note 26 2" xfId="29503"/>
    <cellStyle name="Note 26 2 2" xfId="29504"/>
    <cellStyle name="Note 26 2 3" xfId="29505"/>
    <cellStyle name="Note 26 2 4" xfId="29506"/>
    <cellStyle name="Note 26 2 5" xfId="29507"/>
    <cellStyle name="Note 26 2 6" xfId="29508"/>
    <cellStyle name="Note 26 2 7" xfId="29509"/>
    <cellStyle name="Note 26 2 8" xfId="29510"/>
    <cellStyle name="Note 26 3" xfId="29511"/>
    <cellStyle name="Note 26 3 2" xfId="29512"/>
    <cellStyle name="Note 26 3 3" xfId="29513"/>
    <cellStyle name="Note 26 3 4" xfId="29514"/>
    <cellStyle name="Note 26 3 5" xfId="29515"/>
    <cellStyle name="Note 26 3 6" xfId="29516"/>
    <cellStyle name="Note 26 3 7" xfId="29517"/>
    <cellStyle name="Note 26 3 8" xfId="29518"/>
    <cellStyle name="Note 26 4" xfId="29519"/>
    <cellStyle name="Note 26 4 2" xfId="29520"/>
    <cellStyle name="Note 26 4 3" xfId="29521"/>
    <cellStyle name="Note 26 4 4" xfId="29522"/>
    <cellStyle name="Note 26 4 5" xfId="29523"/>
    <cellStyle name="Note 26 4 6" xfId="29524"/>
    <cellStyle name="Note 26 4 7" xfId="29525"/>
    <cellStyle name="Note 26 4 8" xfId="29526"/>
    <cellStyle name="Note 26 5" xfId="29527"/>
    <cellStyle name="Note 26 5 2" xfId="29528"/>
    <cellStyle name="Note 26 5 3" xfId="29529"/>
    <cellStyle name="Note 26 5 4" xfId="29530"/>
    <cellStyle name="Note 26 5 5" xfId="29531"/>
    <cellStyle name="Note 26 5 6" xfId="29532"/>
    <cellStyle name="Note 26 5 7" xfId="29533"/>
    <cellStyle name="Note 26 5 8" xfId="29534"/>
    <cellStyle name="Note 26 6" xfId="29535"/>
    <cellStyle name="Note 26 6 2" xfId="29536"/>
    <cellStyle name="Note 26 6 3" xfId="29537"/>
    <cellStyle name="Note 26 6 4" xfId="29538"/>
    <cellStyle name="Note 26 6 5" xfId="29539"/>
    <cellStyle name="Note 26 6 6" xfId="29540"/>
    <cellStyle name="Note 26 6 7" xfId="29541"/>
    <cellStyle name="Note 26 6 8" xfId="29542"/>
    <cellStyle name="Note 26 7" xfId="29543"/>
    <cellStyle name="Note 26 8" xfId="29544"/>
    <cellStyle name="Note 26 9" xfId="29545"/>
    <cellStyle name="Note 27" xfId="29546"/>
    <cellStyle name="Note 27 10" xfId="29547"/>
    <cellStyle name="Note 27 11" xfId="29548"/>
    <cellStyle name="Note 27 12" xfId="29549"/>
    <cellStyle name="Note 27 13" xfId="29550"/>
    <cellStyle name="Note 27 2" xfId="29551"/>
    <cellStyle name="Note 27 2 2" xfId="29552"/>
    <cellStyle name="Note 27 2 3" xfId="29553"/>
    <cellStyle name="Note 27 2 4" xfId="29554"/>
    <cellStyle name="Note 27 2 5" xfId="29555"/>
    <cellStyle name="Note 27 2 6" xfId="29556"/>
    <cellStyle name="Note 27 2 7" xfId="29557"/>
    <cellStyle name="Note 27 2 8" xfId="29558"/>
    <cellStyle name="Note 27 3" xfId="29559"/>
    <cellStyle name="Note 27 3 2" xfId="29560"/>
    <cellStyle name="Note 27 3 3" xfId="29561"/>
    <cellStyle name="Note 27 3 4" xfId="29562"/>
    <cellStyle name="Note 27 3 5" xfId="29563"/>
    <cellStyle name="Note 27 3 6" xfId="29564"/>
    <cellStyle name="Note 27 3 7" xfId="29565"/>
    <cellStyle name="Note 27 3 8" xfId="29566"/>
    <cellStyle name="Note 27 4" xfId="29567"/>
    <cellStyle name="Note 27 4 2" xfId="29568"/>
    <cellStyle name="Note 27 4 3" xfId="29569"/>
    <cellStyle name="Note 27 4 4" xfId="29570"/>
    <cellStyle name="Note 27 4 5" xfId="29571"/>
    <cellStyle name="Note 27 4 6" xfId="29572"/>
    <cellStyle name="Note 27 4 7" xfId="29573"/>
    <cellStyle name="Note 27 4 8" xfId="29574"/>
    <cellStyle name="Note 27 5" xfId="29575"/>
    <cellStyle name="Note 27 5 2" xfId="29576"/>
    <cellStyle name="Note 27 5 3" xfId="29577"/>
    <cellStyle name="Note 27 5 4" xfId="29578"/>
    <cellStyle name="Note 27 5 5" xfId="29579"/>
    <cellStyle name="Note 27 5 6" xfId="29580"/>
    <cellStyle name="Note 27 5 7" xfId="29581"/>
    <cellStyle name="Note 27 5 8" xfId="29582"/>
    <cellStyle name="Note 27 6" xfId="29583"/>
    <cellStyle name="Note 27 6 2" xfId="29584"/>
    <cellStyle name="Note 27 6 3" xfId="29585"/>
    <cellStyle name="Note 27 6 4" xfId="29586"/>
    <cellStyle name="Note 27 6 5" xfId="29587"/>
    <cellStyle name="Note 27 6 6" xfId="29588"/>
    <cellStyle name="Note 27 6 7" xfId="29589"/>
    <cellStyle name="Note 27 6 8" xfId="29590"/>
    <cellStyle name="Note 27 7" xfId="29591"/>
    <cellStyle name="Note 27 8" xfId="29592"/>
    <cellStyle name="Note 27 9" xfId="29593"/>
    <cellStyle name="Note 28" xfId="29594"/>
    <cellStyle name="Note 28 10" xfId="29595"/>
    <cellStyle name="Note 28 11" xfId="29596"/>
    <cellStyle name="Note 28 12" xfId="29597"/>
    <cellStyle name="Note 28 13" xfId="29598"/>
    <cellStyle name="Note 28 2" xfId="29599"/>
    <cellStyle name="Note 28 2 2" xfId="29600"/>
    <cellStyle name="Note 28 2 3" xfId="29601"/>
    <cellStyle name="Note 28 2 4" xfId="29602"/>
    <cellStyle name="Note 28 2 5" xfId="29603"/>
    <cellStyle name="Note 28 2 6" xfId="29604"/>
    <cellStyle name="Note 28 2 7" xfId="29605"/>
    <cellStyle name="Note 28 2 8" xfId="29606"/>
    <cellStyle name="Note 28 3" xfId="29607"/>
    <cellStyle name="Note 28 3 2" xfId="29608"/>
    <cellStyle name="Note 28 3 3" xfId="29609"/>
    <cellStyle name="Note 28 3 4" xfId="29610"/>
    <cellStyle name="Note 28 3 5" xfId="29611"/>
    <cellStyle name="Note 28 3 6" xfId="29612"/>
    <cellStyle name="Note 28 3 7" xfId="29613"/>
    <cellStyle name="Note 28 3 8" xfId="29614"/>
    <cellStyle name="Note 28 4" xfId="29615"/>
    <cellStyle name="Note 28 4 2" xfId="29616"/>
    <cellStyle name="Note 28 4 3" xfId="29617"/>
    <cellStyle name="Note 28 4 4" xfId="29618"/>
    <cellStyle name="Note 28 4 5" xfId="29619"/>
    <cellStyle name="Note 28 4 6" xfId="29620"/>
    <cellStyle name="Note 28 4 7" xfId="29621"/>
    <cellStyle name="Note 28 4 8" xfId="29622"/>
    <cellStyle name="Note 28 5" xfId="29623"/>
    <cellStyle name="Note 28 5 2" xfId="29624"/>
    <cellStyle name="Note 28 5 3" xfId="29625"/>
    <cellStyle name="Note 28 5 4" xfId="29626"/>
    <cellStyle name="Note 28 5 5" xfId="29627"/>
    <cellStyle name="Note 28 5 6" xfId="29628"/>
    <cellStyle name="Note 28 5 7" xfId="29629"/>
    <cellStyle name="Note 28 5 8" xfId="29630"/>
    <cellStyle name="Note 28 6" xfId="29631"/>
    <cellStyle name="Note 28 6 2" xfId="29632"/>
    <cellStyle name="Note 28 6 3" xfId="29633"/>
    <cellStyle name="Note 28 6 4" xfId="29634"/>
    <cellStyle name="Note 28 6 5" xfId="29635"/>
    <cellStyle name="Note 28 6 6" xfId="29636"/>
    <cellStyle name="Note 28 6 7" xfId="29637"/>
    <cellStyle name="Note 28 6 8" xfId="29638"/>
    <cellStyle name="Note 28 7" xfId="29639"/>
    <cellStyle name="Note 28 8" xfId="29640"/>
    <cellStyle name="Note 28 9" xfId="29641"/>
    <cellStyle name="Note 29" xfId="29642"/>
    <cellStyle name="Note 29 10" xfId="29643"/>
    <cellStyle name="Note 29 11" xfId="29644"/>
    <cellStyle name="Note 29 12" xfId="29645"/>
    <cellStyle name="Note 29 13" xfId="29646"/>
    <cellStyle name="Note 29 2" xfId="29647"/>
    <cellStyle name="Note 29 2 2" xfId="29648"/>
    <cellStyle name="Note 29 2 3" xfId="29649"/>
    <cellStyle name="Note 29 2 4" xfId="29650"/>
    <cellStyle name="Note 29 2 5" xfId="29651"/>
    <cellStyle name="Note 29 2 6" xfId="29652"/>
    <cellStyle name="Note 29 2 7" xfId="29653"/>
    <cellStyle name="Note 29 2 8" xfId="29654"/>
    <cellStyle name="Note 29 3" xfId="29655"/>
    <cellStyle name="Note 29 3 2" xfId="29656"/>
    <cellStyle name="Note 29 3 3" xfId="29657"/>
    <cellStyle name="Note 29 3 4" xfId="29658"/>
    <cellStyle name="Note 29 3 5" xfId="29659"/>
    <cellStyle name="Note 29 3 6" xfId="29660"/>
    <cellStyle name="Note 29 3 7" xfId="29661"/>
    <cellStyle name="Note 29 3 8" xfId="29662"/>
    <cellStyle name="Note 29 4" xfId="29663"/>
    <cellStyle name="Note 29 4 2" xfId="29664"/>
    <cellStyle name="Note 29 4 3" xfId="29665"/>
    <cellStyle name="Note 29 4 4" xfId="29666"/>
    <cellStyle name="Note 29 4 5" xfId="29667"/>
    <cellStyle name="Note 29 4 6" xfId="29668"/>
    <cellStyle name="Note 29 4 7" xfId="29669"/>
    <cellStyle name="Note 29 4 8" xfId="29670"/>
    <cellStyle name="Note 29 5" xfId="29671"/>
    <cellStyle name="Note 29 5 2" xfId="29672"/>
    <cellStyle name="Note 29 5 3" xfId="29673"/>
    <cellStyle name="Note 29 5 4" xfId="29674"/>
    <cellStyle name="Note 29 5 5" xfId="29675"/>
    <cellStyle name="Note 29 5 6" xfId="29676"/>
    <cellStyle name="Note 29 5 7" xfId="29677"/>
    <cellStyle name="Note 29 5 8" xfId="29678"/>
    <cellStyle name="Note 29 6" xfId="29679"/>
    <cellStyle name="Note 29 6 2" xfId="29680"/>
    <cellStyle name="Note 29 6 3" xfId="29681"/>
    <cellStyle name="Note 29 6 4" xfId="29682"/>
    <cellStyle name="Note 29 6 5" xfId="29683"/>
    <cellStyle name="Note 29 6 6" xfId="29684"/>
    <cellStyle name="Note 29 6 7" xfId="29685"/>
    <cellStyle name="Note 29 6 8" xfId="29686"/>
    <cellStyle name="Note 29 7" xfId="29687"/>
    <cellStyle name="Note 29 8" xfId="29688"/>
    <cellStyle name="Note 29 9" xfId="29689"/>
    <cellStyle name="Note 3" xfId="29690"/>
    <cellStyle name="Note 3 10" xfId="29691"/>
    <cellStyle name="Note 3 10 10" xfId="29692"/>
    <cellStyle name="Note 3 10 11" xfId="29693"/>
    <cellStyle name="Note 3 10 12" xfId="29694"/>
    <cellStyle name="Note 3 10 13" xfId="29695"/>
    <cellStyle name="Note 3 10 2" xfId="29696"/>
    <cellStyle name="Note 3 10 2 2" xfId="29697"/>
    <cellStyle name="Note 3 10 2 3" xfId="29698"/>
    <cellStyle name="Note 3 10 2 4" xfId="29699"/>
    <cellStyle name="Note 3 10 2 5" xfId="29700"/>
    <cellStyle name="Note 3 10 2 6" xfId="29701"/>
    <cellStyle name="Note 3 10 2 7" xfId="29702"/>
    <cellStyle name="Note 3 10 2 8" xfId="29703"/>
    <cellStyle name="Note 3 10 3" xfId="29704"/>
    <cellStyle name="Note 3 10 3 2" xfId="29705"/>
    <cellStyle name="Note 3 10 3 3" xfId="29706"/>
    <cellStyle name="Note 3 10 3 4" xfId="29707"/>
    <cellStyle name="Note 3 10 3 5" xfId="29708"/>
    <cellStyle name="Note 3 10 3 6" xfId="29709"/>
    <cellStyle name="Note 3 10 3 7" xfId="29710"/>
    <cellStyle name="Note 3 10 3 8" xfId="29711"/>
    <cellStyle name="Note 3 10 4" xfId="29712"/>
    <cellStyle name="Note 3 10 4 2" xfId="29713"/>
    <cellStyle name="Note 3 10 4 3" xfId="29714"/>
    <cellStyle name="Note 3 10 4 4" xfId="29715"/>
    <cellStyle name="Note 3 10 4 5" xfId="29716"/>
    <cellStyle name="Note 3 10 4 6" xfId="29717"/>
    <cellStyle name="Note 3 10 4 7" xfId="29718"/>
    <cellStyle name="Note 3 10 4 8" xfId="29719"/>
    <cellStyle name="Note 3 10 5" xfId="29720"/>
    <cellStyle name="Note 3 10 5 2" xfId="29721"/>
    <cellStyle name="Note 3 10 5 3" xfId="29722"/>
    <cellStyle name="Note 3 10 5 4" xfId="29723"/>
    <cellStyle name="Note 3 10 5 5" xfId="29724"/>
    <cellStyle name="Note 3 10 5 6" xfId="29725"/>
    <cellStyle name="Note 3 10 5 7" xfId="29726"/>
    <cellStyle name="Note 3 10 5 8" xfId="29727"/>
    <cellStyle name="Note 3 10 6" xfId="29728"/>
    <cellStyle name="Note 3 10 6 2" xfId="29729"/>
    <cellStyle name="Note 3 10 6 3" xfId="29730"/>
    <cellStyle name="Note 3 10 6 4" xfId="29731"/>
    <cellStyle name="Note 3 10 6 5" xfId="29732"/>
    <cellStyle name="Note 3 10 6 6" xfId="29733"/>
    <cellStyle name="Note 3 10 6 7" xfId="29734"/>
    <cellStyle name="Note 3 10 6 8" xfId="29735"/>
    <cellStyle name="Note 3 10 7" xfId="29736"/>
    <cellStyle name="Note 3 10 8" xfId="29737"/>
    <cellStyle name="Note 3 10 9" xfId="29738"/>
    <cellStyle name="Note 3 11" xfId="29739"/>
    <cellStyle name="Note 3 11 10" xfId="29740"/>
    <cellStyle name="Note 3 11 11" xfId="29741"/>
    <cellStyle name="Note 3 11 12" xfId="29742"/>
    <cellStyle name="Note 3 11 13" xfId="29743"/>
    <cellStyle name="Note 3 11 2" xfId="29744"/>
    <cellStyle name="Note 3 11 2 2" xfId="29745"/>
    <cellStyle name="Note 3 11 2 3" xfId="29746"/>
    <cellStyle name="Note 3 11 2 4" xfId="29747"/>
    <cellStyle name="Note 3 11 2 5" xfId="29748"/>
    <cellStyle name="Note 3 11 2 6" xfId="29749"/>
    <cellStyle name="Note 3 11 2 7" xfId="29750"/>
    <cellStyle name="Note 3 11 2 8" xfId="29751"/>
    <cellStyle name="Note 3 11 3" xfId="29752"/>
    <cellStyle name="Note 3 11 3 2" xfId="29753"/>
    <cellStyle name="Note 3 11 3 3" xfId="29754"/>
    <cellStyle name="Note 3 11 3 4" xfId="29755"/>
    <cellStyle name="Note 3 11 3 5" xfId="29756"/>
    <cellStyle name="Note 3 11 3 6" xfId="29757"/>
    <cellStyle name="Note 3 11 3 7" xfId="29758"/>
    <cellStyle name="Note 3 11 3 8" xfId="29759"/>
    <cellStyle name="Note 3 11 4" xfId="29760"/>
    <cellStyle name="Note 3 11 4 2" xfId="29761"/>
    <cellStyle name="Note 3 11 4 3" xfId="29762"/>
    <cellStyle name="Note 3 11 4 4" xfId="29763"/>
    <cellStyle name="Note 3 11 4 5" xfId="29764"/>
    <cellStyle name="Note 3 11 4 6" xfId="29765"/>
    <cellStyle name="Note 3 11 4 7" xfId="29766"/>
    <cellStyle name="Note 3 11 4 8" xfId="29767"/>
    <cellStyle name="Note 3 11 5" xfId="29768"/>
    <cellStyle name="Note 3 11 5 2" xfId="29769"/>
    <cellStyle name="Note 3 11 5 3" xfId="29770"/>
    <cellStyle name="Note 3 11 5 4" xfId="29771"/>
    <cellStyle name="Note 3 11 5 5" xfId="29772"/>
    <cellStyle name="Note 3 11 5 6" xfId="29773"/>
    <cellStyle name="Note 3 11 5 7" xfId="29774"/>
    <cellStyle name="Note 3 11 5 8" xfId="29775"/>
    <cellStyle name="Note 3 11 6" xfId="29776"/>
    <cellStyle name="Note 3 11 6 2" xfId="29777"/>
    <cellStyle name="Note 3 11 6 3" xfId="29778"/>
    <cellStyle name="Note 3 11 6 4" xfId="29779"/>
    <cellStyle name="Note 3 11 6 5" xfId="29780"/>
    <cellStyle name="Note 3 11 6 6" xfId="29781"/>
    <cellStyle name="Note 3 11 6 7" xfId="29782"/>
    <cellStyle name="Note 3 11 6 8" xfId="29783"/>
    <cellStyle name="Note 3 11 7" xfId="29784"/>
    <cellStyle name="Note 3 11 8" xfId="29785"/>
    <cellStyle name="Note 3 11 9" xfId="29786"/>
    <cellStyle name="Note 3 12" xfId="29787"/>
    <cellStyle name="Note 3 12 10" xfId="29788"/>
    <cellStyle name="Note 3 12 11" xfId="29789"/>
    <cellStyle name="Note 3 12 12" xfId="29790"/>
    <cellStyle name="Note 3 12 13" xfId="29791"/>
    <cellStyle name="Note 3 12 2" xfId="29792"/>
    <cellStyle name="Note 3 12 2 2" xfId="29793"/>
    <cellStyle name="Note 3 12 2 3" xfId="29794"/>
    <cellStyle name="Note 3 12 2 4" xfId="29795"/>
    <cellStyle name="Note 3 12 2 5" xfId="29796"/>
    <cellStyle name="Note 3 12 2 6" xfId="29797"/>
    <cellStyle name="Note 3 12 2 7" xfId="29798"/>
    <cellStyle name="Note 3 12 2 8" xfId="29799"/>
    <cellStyle name="Note 3 12 3" xfId="29800"/>
    <cellStyle name="Note 3 12 3 2" xfId="29801"/>
    <cellStyle name="Note 3 12 3 3" xfId="29802"/>
    <cellStyle name="Note 3 12 3 4" xfId="29803"/>
    <cellStyle name="Note 3 12 3 5" xfId="29804"/>
    <cellStyle name="Note 3 12 3 6" xfId="29805"/>
    <cellStyle name="Note 3 12 3 7" xfId="29806"/>
    <cellStyle name="Note 3 12 3 8" xfId="29807"/>
    <cellStyle name="Note 3 12 4" xfId="29808"/>
    <cellStyle name="Note 3 12 4 2" xfId="29809"/>
    <cellStyle name="Note 3 12 4 3" xfId="29810"/>
    <cellStyle name="Note 3 12 4 4" xfId="29811"/>
    <cellStyle name="Note 3 12 4 5" xfId="29812"/>
    <cellStyle name="Note 3 12 4 6" xfId="29813"/>
    <cellStyle name="Note 3 12 4 7" xfId="29814"/>
    <cellStyle name="Note 3 12 4 8" xfId="29815"/>
    <cellStyle name="Note 3 12 5" xfId="29816"/>
    <cellStyle name="Note 3 12 5 2" xfId="29817"/>
    <cellStyle name="Note 3 12 5 3" xfId="29818"/>
    <cellStyle name="Note 3 12 5 4" xfId="29819"/>
    <cellStyle name="Note 3 12 5 5" xfId="29820"/>
    <cellStyle name="Note 3 12 5 6" xfId="29821"/>
    <cellStyle name="Note 3 12 5 7" xfId="29822"/>
    <cellStyle name="Note 3 12 5 8" xfId="29823"/>
    <cellStyle name="Note 3 12 6" xfId="29824"/>
    <cellStyle name="Note 3 12 6 2" xfId="29825"/>
    <cellStyle name="Note 3 12 6 3" xfId="29826"/>
    <cellStyle name="Note 3 12 6 4" xfId="29827"/>
    <cellStyle name="Note 3 12 6 5" xfId="29828"/>
    <cellStyle name="Note 3 12 6 6" xfId="29829"/>
    <cellStyle name="Note 3 12 6 7" xfId="29830"/>
    <cellStyle name="Note 3 12 6 8" xfId="29831"/>
    <cellStyle name="Note 3 12 7" xfId="29832"/>
    <cellStyle name="Note 3 12 8" xfId="29833"/>
    <cellStyle name="Note 3 12 9" xfId="29834"/>
    <cellStyle name="Note 3 13" xfId="29835"/>
    <cellStyle name="Note 3 13 10" xfId="29836"/>
    <cellStyle name="Note 3 13 11" xfId="29837"/>
    <cellStyle name="Note 3 13 12" xfId="29838"/>
    <cellStyle name="Note 3 13 13" xfId="29839"/>
    <cellStyle name="Note 3 13 2" xfId="29840"/>
    <cellStyle name="Note 3 13 2 2" xfId="29841"/>
    <cellStyle name="Note 3 13 2 3" xfId="29842"/>
    <cellStyle name="Note 3 13 2 4" xfId="29843"/>
    <cellStyle name="Note 3 13 2 5" xfId="29844"/>
    <cellStyle name="Note 3 13 2 6" xfId="29845"/>
    <cellStyle name="Note 3 13 2 7" xfId="29846"/>
    <cellStyle name="Note 3 13 2 8" xfId="29847"/>
    <cellStyle name="Note 3 13 3" xfId="29848"/>
    <cellStyle name="Note 3 13 3 2" xfId="29849"/>
    <cellStyle name="Note 3 13 3 3" xfId="29850"/>
    <cellStyle name="Note 3 13 3 4" xfId="29851"/>
    <cellStyle name="Note 3 13 3 5" xfId="29852"/>
    <cellStyle name="Note 3 13 3 6" xfId="29853"/>
    <cellStyle name="Note 3 13 3 7" xfId="29854"/>
    <cellStyle name="Note 3 13 3 8" xfId="29855"/>
    <cellStyle name="Note 3 13 4" xfId="29856"/>
    <cellStyle name="Note 3 13 4 2" xfId="29857"/>
    <cellStyle name="Note 3 13 4 3" xfId="29858"/>
    <cellStyle name="Note 3 13 4 4" xfId="29859"/>
    <cellStyle name="Note 3 13 4 5" xfId="29860"/>
    <cellStyle name="Note 3 13 4 6" xfId="29861"/>
    <cellStyle name="Note 3 13 4 7" xfId="29862"/>
    <cellStyle name="Note 3 13 4 8" xfId="29863"/>
    <cellStyle name="Note 3 13 5" xfId="29864"/>
    <cellStyle name="Note 3 13 5 2" xfId="29865"/>
    <cellStyle name="Note 3 13 5 3" xfId="29866"/>
    <cellStyle name="Note 3 13 5 4" xfId="29867"/>
    <cellStyle name="Note 3 13 5 5" xfId="29868"/>
    <cellStyle name="Note 3 13 5 6" xfId="29869"/>
    <cellStyle name="Note 3 13 5 7" xfId="29870"/>
    <cellStyle name="Note 3 13 5 8" xfId="29871"/>
    <cellStyle name="Note 3 13 6" xfId="29872"/>
    <cellStyle name="Note 3 13 6 2" xfId="29873"/>
    <cellStyle name="Note 3 13 6 3" xfId="29874"/>
    <cellStyle name="Note 3 13 6 4" xfId="29875"/>
    <cellStyle name="Note 3 13 6 5" xfId="29876"/>
    <cellStyle name="Note 3 13 6 6" xfId="29877"/>
    <cellStyle name="Note 3 13 6 7" xfId="29878"/>
    <cellStyle name="Note 3 13 6 8" xfId="29879"/>
    <cellStyle name="Note 3 13 7" xfId="29880"/>
    <cellStyle name="Note 3 13 8" xfId="29881"/>
    <cellStyle name="Note 3 13 9" xfId="29882"/>
    <cellStyle name="Note 3 14" xfId="29883"/>
    <cellStyle name="Note 3 14 10" xfId="29884"/>
    <cellStyle name="Note 3 14 11" xfId="29885"/>
    <cellStyle name="Note 3 14 12" xfId="29886"/>
    <cellStyle name="Note 3 14 13" xfId="29887"/>
    <cellStyle name="Note 3 14 2" xfId="29888"/>
    <cellStyle name="Note 3 14 2 2" xfId="29889"/>
    <cellStyle name="Note 3 14 2 3" xfId="29890"/>
    <cellStyle name="Note 3 14 2 4" xfId="29891"/>
    <cellStyle name="Note 3 14 2 5" xfId="29892"/>
    <cellStyle name="Note 3 14 2 6" xfId="29893"/>
    <cellStyle name="Note 3 14 2 7" xfId="29894"/>
    <cellStyle name="Note 3 14 2 8" xfId="29895"/>
    <cellStyle name="Note 3 14 3" xfId="29896"/>
    <cellStyle name="Note 3 14 3 2" xfId="29897"/>
    <cellStyle name="Note 3 14 3 3" xfId="29898"/>
    <cellStyle name="Note 3 14 3 4" xfId="29899"/>
    <cellStyle name="Note 3 14 3 5" xfId="29900"/>
    <cellStyle name="Note 3 14 3 6" xfId="29901"/>
    <cellStyle name="Note 3 14 3 7" xfId="29902"/>
    <cellStyle name="Note 3 14 3 8" xfId="29903"/>
    <cellStyle name="Note 3 14 4" xfId="29904"/>
    <cellStyle name="Note 3 14 4 2" xfId="29905"/>
    <cellStyle name="Note 3 14 4 3" xfId="29906"/>
    <cellStyle name="Note 3 14 4 4" xfId="29907"/>
    <cellStyle name="Note 3 14 4 5" xfId="29908"/>
    <cellStyle name="Note 3 14 4 6" xfId="29909"/>
    <cellStyle name="Note 3 14 4 7" xfId="29910"/>
    <cellStyle name="Note 3 14 4 8" xfId="29911"/>
    <cellStyle name="Note 3 14 5" xfId="29912"/>
    <cellStyle name="Note 3 14 5 2" xfId="29913"/>
    <cellStyle name="Note 3 14 5 3" xfId="29914"/>
    <cellStyle name="Note 3 14 5 4" xfId="29915"/>
    <cellStyle name="Note 3 14 5 5" xfId="29916"/>
    <cellStyle name="Note 3 14 5 6" xfId="29917"/>
    <cellStyle name="Note 3 14 5 7" xfId="29918"/>
    <cellStyle name="Note 3 14 5 8" xfId="29919"/>
    <cellStyle name="Note 3 14 6" xfId="29920"/>
    <cellStyle name="Note 3 14 6 2" xfId="29921"/>
    <cellStyle name="Note 3 14 6 3" xfId="29922"/>
    <cellStyle name="Note 3 14 6 4" xfId="29923"/>
    <cellStyle name="Note 3 14 6 5" xfId="29924"/>
    <cellStyle name="Note 3 14 6 6" xfId="29925"/>
    <cellStyle name="Note 3 14 6 7" xfId="29926"/>
    <cellStyle name="Note 3 14 6 8" xfId="29927"/>
    <cellStyle name="Note 3 14 7" xfId="29928"/>
    <cellStyle name="Note 3 14 8" xfId="29929"/>
    <cellStyle name="Note 3 14 9" xfId="29930"/>
    <cellStyle name="Note 3 15" xfId="29931"/>
    <cellStyle name="Note 3 15 2" xfId="29932"/>
    <cellStyle name="Note 3 15 3" xfId="29933"/>
    <cellStyle name="Note 3 15 4" xfId="29934"/>
    <cellStyle name="Note 3 15 5" xfId="29935"/>
    <cellStyle name="Note 3 15 6" xfId="29936"/>
    <cellStyle name="Note 3 15 7" xfId="29937"/>
    <cellStyle name="Note 3 15 8" xfId="29938"/>
    <cellStyle name="Note 3 16" xfId="29939"/>
    <cellStyle name="Note 3 16 2" xfId="29940"/>
    <cellStyle name="Note 3 16 3" xfId="29941"/>
    <cellStyle name="Note 3 16 4" xfId="29942"/>
    <cellStyle name="Note 3 16 5" xfId="29943"/>
    <cellStyle name="Note 3 16 6" xfId="29944"/>
    <cellStyle name="Note 3 16 7" xfId="29945"/>
    <cellStyle name="Note 3 16 8" xfId="29946"/>
    <cellStyle name="Note 3 17" xfId="29947"/>
    <cellStyle name="Note 3 17 2" xfId="29948"/>
    <cellStyle name="Note 3 17 3" xfId="29949"/>
    <cellStyle name="Note 3 17 4" xfId="29950"/>
    <cellStyle name="Note 3 17 5" xfId="29951"/>
    <cellStyle name="Note 3 17 6" xfId="29952"/>
    <cellStyle name="Note 3 17 7" xfId="29953"/>
    <cellStyle name="Note 3 17 8" xfId="29954"/>
    <cellStyle name="Note 3 18" xfId="29955"/>
    <cellStyle name="Note 3 18 2" xfId="29956"/>
    <cellStyle name="Note 3 18 3" xfId="29957"/>
    <cellStyle name="Note 3 18 4" xfId="29958"/>
    <cellStyle name="Note 3 18 5" xfId="29959"/>
    <cellStyle name="Note 3 18 6" xfId="29960"/>
    <cellStyle name="Note 3 18 7" xfId="29961"/>
    <cellStyle name="Note 3 18 8" xfId="29962"/>
    <cellStyle name="Note 3 19" xfId="29963"/>
    <cellStyle name="Note 3 19 2" xfId="29964"/>
    <cellStyle name="Note 3 19 3" xfId="29965"/>
    <cellStyle name="Note 3 19 4" xfId="29966"/>
    <cellStyle name="Note 3 19 5" xfId="29967"/>
    <cellStyle name="Note 3 19 6" xfId="29968"/>
    <cellStyle name="Note 3 19 7" xfId="29969"/>
    <cellStyle name="Note 3 19 8" xfId="29970"/>
    <cellStyle name="Note 3 2" xfId="29971"/>
    <cellStyle name="Note 3 2 10" xfId="29972"/>
    <cellStyle name="Note 3 2 11" xfId="29973"/>
    <cellStyle name="Note 3 2 12" xfId="29974"/>
    <cellStyle name="Note 3 2 13" xfId="29975"/>
    <cellStyle name="Note 3 2 2" xfId="29976"/>
    <cellStyle name="Note 3 2 2 2" xfId="29977"/>
    <cellStyle name="Note 3 2 2 3" xfId="29978"/>
    <cellStyle name="Note 3 2 2 4" xfId="29979"/>
    <cellStyle name="Note 3 2 2 5" xfId="29980"/>
    <cellStyle name="Note 3 2 2 6" xfId="29981"/>
    <cellStyle name="Note 3 2 2 7" xfId="29982"/>
    <cellStyle name="Note 3 2 2 8" xfId="29983"/>
    <cellStyle name="Note 3 2 3" xfId="29984"/>
    <cellStyle name="Note 3 2 3 2" xfId="29985"/>
    <cellStyle name="Note 3 2 3 3" xfId="29986"/>
    <cellStyle name="Note 3 2 3 4" xfId="29987"/>
    <cellStyle name="Note 3 2 3 5" xfId="29988"/>
    <cellStyle name="Note 3 2 3 6" xfId="29989"/>
    <cellStyle name="Note 3 2 3 7" xfId="29990"/>
    <cellStyle name="Note 3 2 3 8" xfId="29991"/>
    <cellStyle name="Note 3 2 4" xfId="29992"/>
    <cellStyle name="Note 3 2 4 2" xfId="29993"/>
    <cellStyle name="Note 3 2 4 3" xfId="29994"/>
    <cellStyle name="Note 3 2 4 4" xfId="29995"/>
    <cellStyle name="Note 3 2 4 5" xfId="29996"/>
    <cellStyle name="Note 3 2 4 6" xfId="29997"/>
    <cellStyle name="Note 3 2 4 7" xfId="29998"/>
    <cellStyle name="Note 3 2 4 8" xfId="29999"/>
    <cellStyle name="Note 3 2 5" xfId="30000"/>
    <cellStyle name="Note 3 2 5 2" xfId="30001"/>
    <cellStyle name="Note 3 2 5 3" xfId="30002"/>
    <cellStyle name="Note 3 2 5 4" xfId="30003"/>
    <cellStyle name="Note 3 2 5 5" xfId="30004"/>
    <cellStyle name="Note 3 2 5 6" xfId="30005"/>
    <cellStyle name="Note 3 2 5 7" xfId="30006"/>
    <cellStyle name="Note 3 2 5 8" xfId="30007"/>
    <cellStyle name="Note 3 2 6" xfId="30008"/>
    <cellStyle name="Note 3 2 6 2" xfId="30009"/>
    <cellStyle name="Note 3 2 6 3" xfId="30010"/>
    <cellStyle name="Note 3 2 6 4" xfId="30011"/>
    <cellStyle name="Note 3 2 6 5" xfId="30012"/>
    <cellStyle name="Note 3 2 6 6" xfId="30013"/>
    <cellStyle name="Note 3 2 6 7" xfId="30014"/>
    <cellStyle name="Note 3 2 6 8" xfId="30015"/>
    <cellStyle name="Note 3 2 7" xfId="30016"/>
    <cellStyle name="Note 3 2 8" xfId="30017"/>
    <cellStyle name="Note 3 2 9" xfId="30018"/>
    <cellStyle name="Note 3 20" xfId="30019"/>
    <cellStyle name="Note 3 21" xfId="30020"/>
    <cellStyle name="Note 3 22" xfId="30021"/>
    <cellStyle name="Note 3 23" xfId="30022"/>
    <cellStyle name="Note 3 24" xfId="30023"/>
    <cellStyle name="Note 3 25" xfId="30024"/>
    <cellStyle name="Note 3 26" xfId="30025"/>
    <cellStyle name="Note 3 27" xfId="30026"/>
    <cellStyle name="Note 3 28" xfId="30027"/>
    <cellStyle name="Note 3 3" xfId="30028"/>
    <cellStyle name="Note 3 3 10" xfId="30029"/>
    <cellStyle name="Note 3 3 11" xfId="30030"/>
    <cellStyle name="Note 3 3 12" xfId="30031"/>
    <cellStyle name="Note 3 3 13" xfId="30032"/>
    <cellStyle name="Note 3 3 2" xfId="30033"/>
    <cellStyle name="Note 3 3 2 2" xfId="30034"/>
    <cellStyle name="Note 3 3 2 3" xfId="30035"/>
    <cellStyle name="Note 3 3 2 4" xfId="30036"/>
    <cellStyle name="Note 3 3 2 5" xfId="30037"/>
    <cellStyle name="Note 3 3 2 6" xfId="30038"/>
    <cellStyle name="Note 3 3 2 7" xfId="30039"/>
    <cellStyle name="Note 3 3 2 8" xfId="30040"/>
    <cellStyle name="Note 3 3 3" xfId="30041"/>
    <cellStyle name="Note 3 3 3 2" xfId="30042"/>
    <cellStyle name="Note 3 3 3 3" xfId="30043"/>
    <cellStyle name="Note 3 3 3 4" xfId="30044"/>
    <cellStyle name="Note 3 3 3 5" xfId="30045"/>
    <cellStyle name="Note 3 3 3 6" xfId="30046"/>
    <cellStyle name="Note 3 3 3 7" xfId="30047"/>
    <cellStyle name="Note 3 3 3 8" xfId="30048"/>
    <cellStyle name="Note 3 3 4" xfId="30049"/>
    <cellStyle name="Note 3 3 4 2" xfId="30050"/>
    <cellStyle name="Note 3 3 4 3" xfId="30051"/>
    <cellStyle name="Note 3 3 4 4" xfId="30052"/>
    <cellStyle name="Note 3 3 4 5" xfId="30053"/>
    <cellStyle name="Note 3 3 4 6" xfId="30054"/>
    <cellStyle name="Note 3 3 4 7" xfId="30055"/>
    <cellStyle name="Note 3 3 4 8" xfId="30056"/>
    <cellStyle name="Note 3 3 5" xfId="30057"/>
    <cellStyle name="Note 3 3 5 2" xfId="30058"/>
    <cellStyle name="Note 3 3 5 3" xfId="30059"/>
    <cellStyle name="Note 3 3 5 4" xfId="30060"/>
    <cellStyle name="Note 3 3 5 5" xfId="30061"/>
    <cellStyle name="Note 3 3 5 6" xfId="30062"/>
    <cellStyle name="Note 3 3 5 7" xfId="30063"/>
    <cellStyle name="Note 3 3 5 8" xfId="30064"/>
    <cellStyle name="Note 3 3 6" xfId="30065"/>
    <cellStyle name="Note 3 3 6 2" xfId="30066"/>
    <cellStyle name="Note 3 3 6 3" xfId="30067"/>
    <cellStyle name="Note 3 3 6 4" xfId="30068"/>
    <cellStyle name="Note 3 3 6 5" xfId="30069"/>
    <cellStyle name="Note 3 3 6 6" xfId="30070"/>
    <cellStyle name="Note 3 3 6 7" xfId="30071"/>
    <cellStyle name="Note 3 3 6 8" xfId="30072"/>
    <cellStyle name="Note 3 3 7" xfId="30073"/>
    <cellStyle name="Note 3 3 8" xfId="30074"/>
    <cellStyle name="Note 3 3 9" xfId="30075"/>
    <cellStyle name="Note 3 4" xfId="30076"/>
    <cellStyle name="Note 3 4 10" xfId="30077"/>
    <cellStyle name="Note 3 4 11" xfId="30078"/>
    <cellStyle name="Note 3 4 12" xfId="30079"/>
    <cellStyle name="Note 3 4 13" xfId="30080"/>
    <cellStyle name="Note 3 4 2" xfId="30081"/>
    <cellStyle name="Note 3 4 2 2" xfId="30082"/>
    <cellStyle name="Note 3 4 2 3" xfId="30083"/>
    <cellStyle name="Note 3 4 2 4" xfId="30084"/>
    <cellStyle name="Note 3 4 2 5" xfId="30085"/>
    <cellStyle name="Note 3 4 2 6" xfId="30086"/>
    <cellStyle name="Note 3 4 2 7" xfId="30087"/>
    <cellStyle name="Note 3 4 2 8" xfId="30088"/>
    <cellStyle name="Note 3 4 3" xfId="30089"/>
    <cellStyle name="Note 3 4 3 2" xfId="30090"/>
    <cellStyle name="Note 3 4 3 3" xfId="30091"/>
    <cellStyle name="Note 3 4 3 4" xfId="30092"/>
    <cellStyle name="Note 3 4 3 5" xfId="30093"/>
    <cellStyle name="Note 3 4 3 6" xfId="30094"/>
    <cellStyle name="Note 3 4 3 7" xfId="30095"/>
    <cellStyle name="Note 3 4 3 8" xfId="30096"/>
    <cellStyle name="Note 3 4 4" xfId="30097"/>
    <cellStyle name="Note 3 4 4 2" xfId="30098"/>
    <cellStyle name="Note 3 4 4 3" xfId="30099"/>
    <cellStyle name="Note 3 4 4 4" xfId="30100"/>
    <cellStyle name="Note 3 4 4 5" xfId="30101"/>
    <cellStyle name="Note 3 4 4 6" xfId="30102"/>
    <cellStyle name="Note 3 4 4 7" xfId="30103"/>
    <cellStyle name="Note 3 4 4 8" xfId="30104"/>
    <cellStyle name="Note 3 4 5" xfId="30105"/>
    <cellStyle name="Note 3 4 5 2" xfId="30106"/>
    <cellStyle name="Note 3 4 5 3" xfId="30107"/>
    <cellStyle name="Note 3 4 5 4" xfId="30108"/>
    <cellStyle name="Note 3 4 5 5" xfId="30109"/>
    <cellStyle name="Note 3 4 5 6" xfId="30110"/>
    <cellStyle name="Note 3 4 5 7" xfId="30111"/>
    <cellStyle name="Note 3 4 5 8" xfId="30112"/>
    <cellStyle name="Note 3 4 6" xfId="30113"/>
    <cellStyle name="Note 3 4 6 2" xfId="30114"/>
    <cellStyle name="Note 3 4 6 3" xfId="30115"/>
    <cellStyle name="Note 3 4 6 4" xfId="30116"/>
    <cellStyle name="Note 3 4 6 5" xfId="30117"/>
    <cellStyle name="Note 3 4 6 6" xfId="30118"/>
    <cellStyle name="Note 3 4 6 7" xfId="30119"/>
    <cellStyle name="Note 3 4 6 8" xfId="30120"/>
    <cellStyle name="Note 3 4 7" xfId="30121"/>
    <cellStyle name="Note 3 4 8" xfId="30122"/>
    <cellStyle name="Note 3 4 9" xfId="30123"/>
    <cellStyle name="Note 3 5" xfId="30124"/>
    <cellStyle name="Note 3 5 10" xfId="30125"/>
    <cellStyle name="Note 3 5 11" xfId="30126"/>
    <cellStyle name="Note 3 5 12" xfId="30127"/>
    <cellStyle name="Note 3 5 13" xfId="30128"/>
    <cellStyle name="Note 3 5 2" xfId="30129"/>
    <cellStyle name="Note 3 5 2 2" xfId="30130"/>
    <cellStyle name="Note 3 5 2 3" xfId="30131"/>
    <cellStyle name="Note 3 5 2 4" xfId="30132"/>
    <cellStyle name="Note 3 5 2 5" xfId="30133"/>
    <cellStyle name="Note 3 5 2 6" xfId="30134"/>
    <cellStyle name="Note 3 5 2 7" xfId="30135"/>
    <cellStyle name="Note 3 5 2 8" xfId="30136"/>
    <cellStyle name="Note 3 5 3" xfId="30137"/>
    <cellStyle name="Note 3 5 3 2" xfId="30138"/>
    <cellStyle name="Note 3 5 3 3" xfId="30139"/>
    <cellStyle name="Note 3 5 3 4" xfId="30140"/>
    <cellStyle name="Note 3 5 3 5" xfId="30141"/>
    <cellStyle name="Note 3 5 3 6" xfId="30142"/>
    <cellStyle name="Note 3 5 3 7" xfId="30143"/>
    <cellStyle name="Note 3 5 3 8" xfId="30144"/>
    <cellStyle name="Note 3 5 4" xfId="30145"/>
    <cellStyle name="Note 3 5 4 2" xfId="30146"/>
    <cellStyle name="Note 3 5 4 3" xfId="30147"/>
    <cellStyle name="Note 3 5 4 4" xfId="30148"/>
    <cellStyle name="Note 3 5 4 5" xfId="30149"/>
    <cellStyle name="Note 3 5 4 6" xfId="30150"/>
    <cellStyle name="Note 3 5 4 7" xfId="30151"/>
    <cellStyle name="Note 3 5 4 8" xfId="30152"/>
    <cellStyle name="Note 3 5 5" xfId="30153"/>
    <cellStyle name="Note 3 5 5 2" xfId="30154"/>
    <cellStyle name="Note 3 5 5 3" xfId="30155"/>
    <cellStyle name="Note 3 5 5 4" xfId="30156"/>
    <cellStyle name="Note 3 5 5 5" xfId="30157"/>
    <cellStyle name="Note 3 5 5 6" xfId="30158"/>
    <cellStyle name="Note 3 5 5 7" xfId="30159"/>
    <cellStyle name="Note 3 5 5 8" xfId="30160"/>
    <cellStyle name="Note 3 5 6" xfId="30161"/>
    <cellStyle name="Note 3 5 6 2" xfId="30162"/>
    <cellStyle name="Note 3 5 6 3" xfId="30163"/>
    <cellStyle name="Note 3 5 6 4" xfId="30164"/>
    <cellStyle name="Note 3 5 6 5" xfId="30165"/>
    <cellStyle name="Note 3 5 6 6" xfId="30166"/>
    <cellStyle name="Note 3 5 6 7" xfId="30167"/>
    <cellStyle name="Note 3 5 6 8" xfId="30168"/>
    <cellStyle name="Note 3 5 7" xfId="30169"/>
    <cellStyle name="Note 3 5 8" xfId="30170"/>
    <cellStyle name="Note 3 5 9" xfId="30171"/>
    <cellStyle name="Note 3 6" xfId="30172"/>
    <cellStyle name="Note 3 6 10" xfId="30173"/>
    <cellStyle name="Note 3 6 11" xfId="30174"/>
    <cellStyle name="Note 3 6 12" xfId="30175"/>
    <cellStyle name="Note 3 6 13" xfId="30176"/>
    <cellStyle name="Note 3 6 2" xfId="30177"/>
    <cellStyle name="Note 3 6 2 2" xfId="30178"/>
    <cellStyle name="Note 3 6 2 3" xfId="30179"/>
    <cellStyle name="Note 3 6 2 4" xfId="30180"/>
    <cellStyle name="Note 3 6 2 5" xfId="30181"/>
    <cellStyle name="Note 3 6 2 6" xfId="30182"/>
    <cellStyle name="Note 3 6 2 7" xfId="30183"/>
    <cellStyle name="Note 3 6 2 8" xfId="30184"/>
    <cellStyle name="Note 3 6 3" xfId="30185"/>
    <cellStyle name="Note 3 6 3 2" xfId="30186"/>
    <cellStyle name="Note 3 6 3 3" xfId="30187"/>
    <cellStyle name="Note 3 6 3 4" xfId="30188"/>
    <cellStyle name="Note 3 6 3 5" xfId="30189"/>
    <cellStyle name="Note 3 6 3 6" xfId="30190"/>
    <cellStyle name="Note 3 6 3 7" xfId="30191"/>
    <cellStyle name="Note 3 6 3 8" xfId="30192"/>
    <cellStyle name="Note 3 6 4" xfId="30193"/>
    <cellStyle name="Note 3 6 4 2" xfId="30194"/>
    <cellStyle name="Note 3 6 4 3" xfId="30195"/>
    <cellStyle name="Note 3 6 4 4" xfId="30196"/>
    <cellStyle name="Note 3 6 4 5" xfId="30197"/>
    <cellStyle name="Note 3 6 4 6" xfId="30198"/>
    <cellStyle name="Note 3 6 4 7" xfId="30199"/>
    <cellStyle name="Note 3 6 4 8" xfId="30200"/>
    <cellStyle name="Note 3 6 5" xfId="30201"/>
    <cellStyle name="Note 3 6 5 2" xfId="30202"/>
    <cellStyle name="Note 3 6 5 3" xfId="30203"/>
    <cellStyle name="Note 3 6 5 4" xfId="30204"/>
    <cellStyle name="Note 3 6 5 5" xfId="30205"/>
    <cellStyle name="Note 3 6 5 6" xfId="30206"/>
    <cellStyle name="Note 3 6 5 7" xfId="30207"/>
    <cellStyle name="Note 3 6 5 8" xfId="30208"/>
    <cellStyle name="Note 3 6 6" xfId="30209"/>
    <cellStyle name="Note 3 6 6 2" xfId="30210"/>
    <cellStyle name="Note 3 6 6 3" xfId="30211"/>
    <cellStyle name="Note 3 6 6 4" xfId="30212"/>
    <cellStyle name="Note 3 6 6 5" xfId="30213"/>
    <cellStyle name="Note 3 6 6 6" xfId="30214"/>
    <cellStyle name="Note 3 6 6 7" xfId="30215"/>
    <cellStyle name="Note 3 6 6 8" xfId="30216"/>
    <cellStyle name="Note 3 6 7" xfId="30217"/>
    <cellStyle name="Note 3 6 8" xfId="30218"/>
    <cellStyle name="Note 3 6 9" xfId="30219"/>
    <cellStyle name="Note 3 7" xfId="30220"/>
    <cellStyle name="Note 3 7 10" xfId="30221"/>
    <cellStyle name="Note 3 7 11" xfId="30222"/>
    <cellStyle name="Note 3 7 12" xfId="30223"/>
    <cellStyle name="Note 3 7 13" xfId="30224"/>
    <cellStyle name="Note 3 7 2" xfId="30225"/>
    <cellStyle name="Note 3 7 2 2" xfId="30226"/>
    <cellStyle name="Note 3 7 2 3" xfId="30227"/>
    <cellStyle name="Note 3 7 2 4" xfId="30228"/>
    <cellStyle name="Note 3 7 2 5" xfId="30229"/>
    <cellStyle name="Note 3 7 2 6" xfId="30230"/>
    <cellStyle name="Note 3 7 2 7" xfId="30231"/>
    <cellStyle name="Note 3 7 2 8" xfId="30232"/>
    <cellStyle name="Note 3 7 3" xfId="30233"/>
    <cellStyle name="Note 3 7 3 2" xfId="30234"/>
    <cellStyle name="Note 3 7 3 3" xfId="30235"/>
    <cellStyle name="Note 3 7 3 4" xfId="30236"/>
    <cellStyle name="Note 3 7 3 5" xfId="30237"/>
    <cellStyle name="Note 3 7 3 6" xfId="30238"/>
    <cellStyle name="Note 3 7 3 7" xfId="30239"/>
    <cellStyle name="Note 3 7 3 8" xfId="30240"/>
    <cellStyle name="Note 3 7 4" xfId="30241"/>
    <cellStyle name="Note 3 7 4 2" xfId="30242"/>
    <cellStyle name="Note 3 7 4 3" xfId="30243"/>
    <cellStyle name="Note 3 7 4 4" xfId="30244"/>
    <cellStyle name="Note 3 7 4 5" xfId="30245"/>
    <cellStyle name="Note 3 7 4 6" xfId="30246"/>
    <cellStyle name="Note 3 7 4 7" xfId="30247"/>
    <cellStyle name="Note 3 7 4 8" xfId="30248"/>
    <cellStyle name="Note 3 7 5" xfId="30249"/>
    <cellStyle name="Note 3 7 5 2" xfId="30250"/>
    <cellStyle name="Note 3 7 5 3" xfId="30251"/>
    <cellStyle name="Note 3 7 5 4" xfId="30252"/>
    <cellStyle name="Note 3 7 5 5" xfId="30253"/>
    <cellStyle name="Note 3 7 5 6" xfId="30254"/>
    <cellStyle name="Note 3 7 5 7" xfId="30255"/>
    <cellStyle name="Note 3 7 5 8" xfId="30256"/>
    <cellStyle name="Note 3 7 6" xfId="30257"/>
    <cellStyle name="Note 3 7 6 2" xfId="30258"/>
    <cellStyle name="Note 3 7 6 3" xfId="30259"/>
    <cellStyle name="Note 3 7 6 4" xfId="30260"/>
    <cellStyle name="Note 3 7 6 5" xfId="30261"/>
    <cellStyle name="Note 3 7 6 6" xfId="30262"/>
    <cellStyle name="Note 3 7 6 7" xfId="30263"/>
    <cellStyle name="Note 3 7 6 8" xfId="30264"/>
    <cellStyle name="Note 3 7 7" xfId="30265"/>
    <cellStyle name="Note 3 7 8" xfId="30266"/>
    <cellStyle name="Note 3 7 9" xfId="30267"/>
    <cellStyle name="Note 3 8" xfId="30268"/>
    <cellStyle name="Note 3 8 10" xfId="30269"/>
    <cellStyle name="Note 3 8 11" xfId="30270"/>
    <cellStyle name="Note 3 8 12" xfId="30271"/>
    <cellStyle name="Note 3 8 13" xfId="30272"/>
    <cellStyle name="Note 3 8 2" xfId="30273"/>
    <cellStyle name="Note 3 8 2 2" xfId="30274"/>
    <cellStyle name="Note 3 8 2 3" xfId="30275"/>
    <cellStyle name="Note 3 8 2 4" xfId="30276"/>
    <cellStyle name="Note 3 8 2 5" xfId="30277"/>
    <cellStyle name="Note 3 8 2 6" xfId="30278"/>
    <cellStyle name="Note 3 8 2 7" xfId="30279"/>
    <cellStyle name="Note 3 8 2 8" xfId="30280"/>
    <cellStyle name="Note 3 8 3" xfId="30281"/>
    <cellStyle name="Note 3 8 3 2" xfId="30282"/>
    <cellStyle name="Note 3 8 3 3" xfId="30283"/>
    <cellStyle name="Note 3 8 3 4" xfId="30284"/>
    <cellStyle name="Note 3 8 3 5" xfId="30285"/>
    <cellStyle name="Note 3 8 3 6" xfId="30286"/>
    <cellStyle name="Note 3 8 3 7" xfId="30287"/>
    <cellStyle name="Note 3 8 3 8" xfId="30288"/>
    <cellStyle name="Note 3 8 4" xfId="30289"/>
    <cellStyle name="Note 3 8 4 2" xfId="30290"/>
    <cellStyle name="Note 3 8 4 3" xfId="30291"/>
    <cellStyle name="Note 3 8 4 4" xfId="30292"/>
    <cellStyle name="Note 3 8 4 5" xfId="30293"/>
    <cellStyle name="Note 3 8 4 6" xfId="30294"/>
    <cellStyle name="Note 3 8 4 7" xfId="30295"/>
    <cellStyle name="Note 3 8 4 8" xfId="30296"/>
    <cellStyle name="Note 3 8 5" xfId="30297"/>
    <cellStyle name="Note 3 8 5 2" xfId="30298"/>
    <cellStyle name="Note 3 8 5 3" xfId="30299"/>
    <cellStyle name="Note 3 8 5 4" xfId="30300"/>
    <cellStyle name="Note 3 8 5 5" xfId="30301"/>
    <cellStyle name="Note 3 8 5 6" xfId="30302"/>
    <cellStyle name="Note 3 8 5 7" xfId="30303"/>
    <cellStyle name="Note 3 8 5 8" xfId="30304"/>
    <cellStyle name="Note 3 8 6" xfId="30305"/>
    <cellStyle name="Note 3 8 6 2" xfId="30306"/>
    <cellStyle name="Note 3 8 6 3" xfId="30307"/>
    <cellStyle name="Note 3 8 6 4" xfId="30308"/>
    <cellStyle name="Note 3 8 6 5" xfId="30309"/>
    <cellStyle name="Note 3 8 6 6" xfId="30310"/>
    <cellStyle name="Note 3 8 6 7" xfId="30311"/>
    <cellStyle name="Note 3 8 6 8" xfId="30312"/>
    <cellStyle name="Note 3 8 7" xfId="30313"/>
    <cellStyle name="Note 3 8 8" xfId="30314"/>
    <cellStyle name="Note 3 8 9" xfId="30315"/>
    <cellStyle name="Note 3 9" xfId="30316"/>
    <cellStyle name="Note 3 9 10" xfId="30317"/>
    <cellStyle name="Note 3 9 11" xfId="30318"/>
    <cellStyle name="Note 3 9 12" xfId="30319"/>
    <cellStyle name="Note 3 9 13" xfId="30320"/>
    <cellStyle name="Note 3 9 2" xfId="30321"/>
    <cellStyle name="Note 3 9 2 2" xfId="30322"/>
    <cellStyle name="Note 3 9 2 3" xfId="30323"/>
    <cellStyle name="Note 3 9 2 4" xfId="30324"/>
    <cellStyle name="Note 3 9 2 5" xfId="30325"/>
    <cellStyle name="Note 3 9 2 6" xfId="30326"/>
    <cellStyle name="Note 3 9 2 7" xfId="30327"/>
    <cellStyle name="Note 3 9 2 8" xfId="30328"/>
    <cellStyle name="Note 3 9 3" xfId="30329"/>
    <cellStyle name="Note 3 9 3 2" xfId="30330"/>
    <cellStyle name="Note 3 9 3 3" xfId="30331"/>
    <cellStyle name="Note 3 9 3 4" xfId="30332"/>
    <cellStyle name="Note 3 9 3 5" xfId="30333"/>
    <cellStyle name="Note 3 9 3 6" xfId="30334"/>
    <cellStyle name="Note 3 9 3 7" xfId="30335"/>
    <cellStyle name="Note 3 9 3 8" xfId="30336"/>
    <cellStyle name="Note 3 9 4" xfId="30337"/>
    <cellStyle name="Note 3 9 4 2" xfId="30338"/>
    <cellStyle name="Note 3 9 4 3" xfId="30339"/>
    <cellStyle name="Note 3 9 4 4" xfId="30340"/>
    <cellStyle name="Note 3 9 4 5" xfId="30341"/>
    <cellStyle name="Note 3 9 4 6" xfId="30342"/>
    <cellStyle name="Note 3 9 4 7" xfId="30343"/>
    <cellStyle name="Note 3 9 4 8" xfId="30344"/>
    <cellStyle name="Note 3 9 5" xfId="30345"/>
    <cellStyle name="Note 3 9 5 2" xfId="30346"/>
    <cellStyle name="Note 3 9 5 3" xfId="30347"/>
    <cellStyle name="Note 3 9 5 4" xfId="30348"/>
    <cellStyle name="Note 3 9 5 5" xfId="30349"/>
    <cellStyle name="Note 3 9 5 6" xfId="30350"/>
    <cellStyle name="Note 3 9 5 7" xfId="30351"/>
    <cellStyle name="Note 3 9 5 8" xfId="30352"/>
    <cellStyle name="Note 3 9 6" xfId="30353"/>
    <cellStyle name="Note 3 9 6 2" xfId="30354"/>
    <cellStyle name="Note 3 9 6 3" xfId="30355"/>
    <cellStyle name="Note 3 9 6 4" xfId="30356"/>
    <cellStyle name="Note 3 9 6 5" xfId="30357"/>
    <cellStyle name="Note 3 9 6 6" xfId="30358"/>
    <cellStyle name="Note 3 9 6 7" xfId="30359"/>
    <cellStyle name="Note 3 9 6 8" xfId="30360"/>
    <cellStyle name="Note 3 9 7" xfId="30361"/>
    <cellStyle name="Note 3 9 8" xfId="30362"/>
    <cellStyle name="Note 3 9 9" xfId="30363"/>
    <cellStyle name="Note 30" xfId="30364"/>
    <cellStyle name="Note 30 10" xfId="30365"/>
    <cellStyle name="Note 30 11" xfId="30366"/>
    <cellStyle name="Note 30 12" xfId="30367"/>
    <cellStyle name="Note 30 13" xfId="30368"/>
    <cellStyle name="Note 30 2" xfId="30369"/>
    <cellStyle name="Note 30 2 2" xfId="30370"/>
    <cellStyle name="Note 30 2 3" xfId="30371"/>
    <cellStyle name="Note 30 2 4" xfId="30372"/>
    <cellStyle name="Note 30 2 5" xfId="30373"/>
    <cellStyle name="Note 30 2 6" xfId="30374"/>
    <cellStyle name="Note 30 2 7" xfId="30375"/>
    <cellStyle name="Note 30 2 8" xfId="30376"/>
    <cellStyle name="Note 30 3" xfId="30377"/>
    <cellStyle name="Note 30 3 2" xfId="30378"/>
    <cellStyle name="Note 30 3 3" xfId="30379"/>
    <cellStyle name="Note 30 3 4" xfId="30380"/>
    <cellStyle name="Note 30 3 5" xfId="30381"/>
    <cellStyle name="Note 30 3 6" xfId="30382"/>
    <cellStyle name="Note 30 3 7" xfId="30383"/>
    <cellStyle name="Note 30 3 8" xfId="30384"/>
    <cellStyle name="Note 30 4" xfId="30385"/>
    <cellStyle name="Note 30 4 2" xfId="30386"/>
    <cellStyle name="Note 30 4 3" xfId="30387"/>
    <cellStyle name="Note 30 4 4" xfId="30388"/>
    <cellStyle name="Note 30 4 5" xfId="30389"/>
    <cellStyle name="Note 30 4 6" xfId="30390"/>
    <cellStyle name="Note 30 4 7" xfId="30391"/>
    <cellStyle name="Note 30 4 8" xfId="30392"/>
    <cellStyle name="Note 30 5" xfId="30393"/>
    <cellStyle name="Note 30 5 2" xfId="30394"/>
    <cellStyle name="Note 30 5 3" xfId="30395"/>
    <cellStyle name="Note 30 5 4" xfId="30396"/>
    <cellStyle name="Note 30 5 5" xfId="30397"/>
    <cellStyle name="Note 30 5 6" xfId="30398"/>
    <cellStyle name="Note 30 5 7" xfId="30399"/>
    <cellStyle name="Note 30 5 8" xfId="30400"/>
    <cellStyle name="Note 30 6" xfId="30401"/>
    <cellStyle name="Note 30 6 2" xfId="30402"/>
    <cellStyle name="Note 30 6 3" xfId="30403"/>
    <cellStyle name="Note 30 6 4" xfId="30404"/>
    <cellStyle name="Note 30 6 5" xfId="30405"/>
    <cellStyle name="Note 30 6 6" xfId="30406"/>
    <cellStyle name="Note 30 6 7" xfId="30407"/>
    <cellStyle name="Note 30 6 8" xfId="30408"/>
    <cellStyle name="Note 30 7" xfId="30409"/>
    <cellStyle name="Note 30 8" xfId="30410"/>
    <cellStyle name="Note 30 9" xfId="30411"/>
    <cellStyle name="Note 31" xfId="30412"/>
    <cellStyle name="Note 31 10" xfId="30413"/>
    <cellStyle name="Note 31 11" xfId="30414"/>
    <cellStyle name="Note 31 12" xfId="30415"/>
    <cellStyle name="Note 31 13" xfId="30416"/>
    <cellStyle name="Note 31 2" xfId="30417"/>
    <cellStyle name="Note 31 2 2" xfId="30418"/>
    <cellStyle name="Note 31 2 3" xfId="30419"/>
    <cellStyle name="Note 31 2 4" xfId="30420"/>
    <cellStyle name="Note 31 2 5" xfId="30421"/>
    <cellStyle name="Note 31 2 6" xfId="30422"/>
    <cellStyle name="Note 31 2 7" xfId="30423"/>
    <cellStyle name="Note 31 2 8" xfId="30424"/>
    <cellStyle name="Note 31 3" xfId="30425"/>
    <cellStyle name="Note 31 3 2" xfId="30426"/>
    <cellStyle name="Note 31 3 3" xfId="30427"/>
    <cellStyle name="Note 31 3 4" xfId="30428"/>
    <cellStyle name="Note 31 3 5" xfId="30429"/>
    <cellStyle name="Note 31 3 6" xfId="30430"/>
    <cellStyle name="Note 31 3 7" xfId="30431"/>
    <cellStyle name="Note 31 3 8" xfId="30432"/>
    <cellStyle name="Note 31 4" xfId="30433"/>
    <cellStyle name="Note 31 4 2" xfId="30434"/>
    <cellStyle name="Note 31 4 3" xfId="30435"/>
    <cellStyle name="Note 31 4 4" xfId="30436"/>
    <cellStyle name="Note 31 4 5" xfId="30437"/>
    <cellStyle name="Note 31 4 6" xfId="30438"/>
    <cellStyle name="Note 31 4 7" xfId="30439"/>
    <cellStyle name="Note 31 4 8" xfId="30440"/>
    <cellStyle name="Note 31 5" xfId="30441"/>
    <cellStyle name="Note 31 5 2" xfId="30442"/>
    <cellStyle name="Note 31 5 3" xfId="30443"/>
    <cellStyle name="Note 31 5 4" xfId="30444"/>
    <cellStyle name="Note 31 5 5" xfId="30445"/>
    <cellStyle name="Note 31 5 6" xfId="30446"/>
    <cellStyle name="Note 31 5 7" xfId="30447"/>
    <cellStyle name="Note 31 5 8" xfId="30448"/>
    <cellStyle name="Note 31 6" xfId="30449"/>
    <cellStyle name="Note 31 6 2" xfId="30450"/>
    <cellStyle name="Note 31 6 3" xfId="30451"/>
    <cellStyle name="Note 31 6 4" xfId="30452"/>
    <cellStyle name="Note 31 6 5" xfId="30453"/>
    <cellStyle name="Note 31 6 6" xfId="30454"/>
    <cellStyle name="Note 31 6 7" xfId="30455"/>
    <cellStyle name="Note 31 6 8" xfId="30456"/>
    <cellStyle name="Note 31 7" xfId="30457"/>
    <cellStyle name="Note 31 8" xfId="30458"/>
    <cellStyle name="Note 31 9" xfId="30459"/>
    <cellStyle name="Note 32" xfId="30460"/>
    <cellStyle name="Note 32 10" xfId="30461"/>
    <cellStyle name="Note 32 11" xfId="30462"/>
    <cellStyle name="Note 32 12" xfId="30463"/>
    <cellStyle name="Note 32 13" xfId="30464"/>
    <cellStyle name="Note 32 2" xfId="30465"/>
    <cellStyle name="Note 32 2 2" xfId="30466"/>
    <cellStyle name="Note 32 2 3" xfId="30467"/>
    <cellStyle name="Note 32 2 4" xfId="30468"/>
    <cellStyle name="Note 32 2 5" xfId="30469"/>
    <cellStyle name="Note 32 2 6" xfId="30470"/>
    <cellStyle name="Note 32 2 7" xfId="30471"/>
    <cellStyle name="Note 32 2 8" xfId="30472"/>
    <cellStyle name="Note 32 3" xfId="30473"/>
    <cellStyle name="Note 32 3 2" xfId="30474"/>
    <cellStyle name="Note 32 3 3" xfId="30475"/>
    <cellStyle name="Note 32 3 4" xfId="30476"/>
    <cellStyle name="Note 32 3 5" xfId="30477"/>
    <cellStyle name="Note 32 3 6" xfId="30478"/>
    <cellStyle name="Note 32 3 7" xfId="30479"/>
    <cellStyle name="Note 32 3 8" xfId="30480"/>
    <cellStyle name="Note 32 4" xfId="30481"/>
    <cellStyle name="Note 32 4 2" xfId="30482"/>
    <cellStyle name="Note 32 4 3" xfId="30483"/>
    <cellStyle name="Note 32 4 4" xfId="30484"/>
    <cellStyle name="Note 32 4 5" xfId="30485"/>
    <cellStyle name="Note 32 4 6" xfId="30486"/>
    <cellStyle name="Note 32 4 7" xfId="30487"/>
    <cellStyle name="Note 32 4 8" xfId="30488"/>
    <cellStyle name="Note 32 5" xfId="30489"/>
    <cellStyle name="Note 32 5 2" xfId="30490"/>
    <cellStyle name="Note 32 5 3" xfId="30491"/>
    <cellStyle name="Note 32 5 4" xfId="30492"/>
    <cellStyle name="Note 32 5 5" xfId="30493"/>
    <cellStyle name="Note 32 5 6" xfId="30494"/>
    <cellStyle name="Note 32 5 7" xfId="30495"/>
    <cellStyle name="Note 32 5 8" xfId="30496"/>
    <cellStyle name="Note 32 6" xfId="30497"/>
    <cellStyle name="Note 32 6 2" xfId="30498"/>
    <cellStyle name="Note 32 6 3" xfId="30499"/>
    <cellStyle name="Note 32 6 4" xfId="30500"/>
    <cellStyle name="Note 32 6 5" xfId="30501"/>
    <cellStyle name="Note 32 6 6" xfId="30502"/>
    <cellStyle name="Note 32 6 7" xfId="30503"/>
    <cellStyle name="Note 32 6 8" xfId="30504"/>
    <cellStyle name="Note 32 7" xfId="30505"/>
    <cellStyle name="Note 32 8" xfId="30506"/>
    <cellStyle name="Note 32 9" xfId="30507"/>
    <cellStyle name="Note 33" xfId="30508"/>
    <cellStyle name="Note 33 10" xfId="30509"/>
    <cellStyle name="Note 33 11" xfId="30510"/>
    <cellStyle name="Note 33 12" xfId="30511"/>
    <cellStyle name="Note 33 13" xfId="30512"/>
    <cellStyle name="Note 33 2" xfId="30513"/>
    <cellStyle name="Note 33 2 2" xfId="30514"/>
    <cellStyle name="Note 33 2 3" xfId="30515"/>
    <cellStyle name="Note 33 2 4" xfId="30516"/>
    <cellStyle name="Note 33 2 5" xfId="30517"/>
    <cellStyle name="Note 33 2 6" xfId="30518"/>
    <cellStyle name="Note 33 2 7" xfId="30519"/>
    <cellStyle name="Note 33 2 8" xfId="30520"/>
    <cellStyle name="Note 33 3" xfId="30521"/>
    <cellStyle name="Note 33 3 2" xfId="30522"/>
    <cellStyle name="Note 33 3 3" xfId="30523"/>
    <cellStyle name="Note 33 3 4" xfId="30524"/>
    <cellStyle name="Note 33 3 5" xfId="30525"/>
    <cellStyle name="Note 33 3 6" xfId="30526"/>
    <cellStyle name="Note 33 3 7" xfId="30527"/>
    <cellStyle name="Note 33 3 8" xfId="30528"/>
    <cellStyle name="Note 33 4" xfId="30529"/>
    <cellStyle name="Note 33 4 2" xfId="30530"/>
    <cellStyle name="Note 33 4 3" xfId="30531"/>
    <cellStyle name="Note 33 4 4" xfId="30532"/>
    <cellStyle name="Note 33 4 5" xfId="30533"/>
    <cellStyle name="Note 33 4 6" xfId="30534"/>
    <cellStyle name="Note 33 4 7" xfId="30535"/>
    <cellStyle name="Note 33 4 8" xfId="30536"/>
    <cellStyle name="Note 33 5" xfId="30537"/>
    <cellStyle name="Note 33 5 2" xfId="30538"/>
    <cellStyle name="Note 33 5 3" xfId="30539"/>
    <cellStyle name="Note 33 5 4" xfId="30540"/>
    <cellStyle name="Note 33 5 5" xfId="30541"/>
    <cellStyle name="Note 33 5 6" xfId="30542"/>
    <cellStyle name="Note 33 5 7" xfId="30543"/>
    <cellStyle name="Note 33 5 8" xfId="30544"/>
    <cellStyle name="Note 33 6" xfId="30545"/>
    <cellStyle name="Note 33 6 2" xfId="30546"/>
    <cellStyle name="Note 33 6 3" xfId="30547"/>
    <cellStyle name="Note 33 6 4" xfId="30548"/>
    <cellStyle name="Note 33 6 5" xfId="30549"/>
    <cellStyle name="Note 33 6 6" xfId="30550"/>
    <cellStyle name="Note 33 6 7" xfId="30551"/>
    <cellStyle name="Note 33 6 8" xfId="30552"/>
    <cellStyle name="Note 33 7" xfId="30553"/>
    <cellStyle name="Note 33 8" xfId="30554"/>
    <cellStyle name="Note 33 9" xfId="30555"/>
    <cellStyle name="Note 34" xfId="30556"/>
    <cellStyle name="Note 34 10" xfId="30557"/>
    <cellStyle name="Note 34 11" xfId="30558"/>
    <cellStyle name="Note 34 12" xfId="30559"/>
    <cellStyle name="Note 34 13" xfId="30560"/>
    <cellStyle name="Note 34 2" xfId="30561"/>
    <cellStyle name="Note 34 2 2" xfId="30562"/>
    <cellStyle name="Note 34 2 3" xfId="30563"/>
    <cellStyle name="Note 34 2 4" xfId="30564"/>
    <cellStyle name="Note 34 2 5" xfId="30565"/>
    <cellStyle name="Note 34 2 6" xfId="30566"/>
    <cellStyle name="Note 34 2 7" xfId="30567"/>
    <cellStyle name="Note 34 2 8" xfId="30568"/>
    <cellStyle name="Note 34 3" xfId="30569"/>
    <cellStyle name="Note 34 3 2" xfId="30570"/>
    <cellStyle name="Note 34 3 3" xfId="30571"/>
    <cellStyle name="Note 34 3 4" xfId="30572"/>
    <cellStyle name="Note 34 3 5" xfId="30573"/>
    <cellStyle name="Note 34 3 6" xfId="30574"/>
    <cellStyle name="Note 34 3 7" xfId="30575"/>
    <cellStyle name="Note 34 3 8" xfId="30576"/>
    <cellStyle name="Note 34 4" xfId="30577"/>
    <cellStyle name="Note 34 4 2" xfId="30578"/>
    <cellStyle name="Note 34 4 3" xfId="30579"/>
    <cellStyle name="Note 34 4 4" xfId="30580"/>
    <cellStyle name="Note 34 4 5" xfId="30581"/>
    <cellStyle name="Note 34 4 6" xfId="30582"/>
    <cellStyle name="Note 34 4 7" xfId="30583"/>
    <cellStyle name="Note 34 4 8" xfId="30584"/>
    <cellStyle name="Note 34 5" xfId="30585"/>
    <cellStyle name="Note 34 5 2" xfId="30586"/>
    <cellStyle name="Note 34 5 3" xfId="30587"/>
    <cellStyle name="Note 34 5 4" xfId="30588"/>
    <cellStyle name="Note 34 5 5" xfId="30589"/>
    <cellStyle name="Note 34 5 6" xfId="30590"/>
    <cellStyle name="Note 34 5 7" xfId="30591"/>
    <cellStyle name="Note 34 5 8" xfId="30592"/>
    <cellStyle name="Note 34 6" xfId="30593"/>
    <cellStyle name="Note 34 6 2" xfId="30594"/>
    <cellStyle name="Note 34 6 3" xfId="30595"/>
    <cellStyle name="Note 34 6 4" xfId="30596"/>
    <cellStyle name="Note 34 6 5" xfId="30597"/>
    <cellStyle name="Note 34 6 6" xfId="30598"/>
    <cellStyle name="Note 34 6 7" xfId="30599"/>
    <cellStyle name="Note 34 6 8" xfId="30600"/>
    <cellStyle name="Note 34 7" xfId="30601"/>
    <cellStyle name="Note 34 8" xfId="30602"/>
    <cellStyle name="Note 34 9" xfId="30603"/>
    <cellStyle name="Note 35" xfId="30604"/>
    <cellStyle name="Note 35 10" xfId="30605"/>
    <cellStyle name="Note 35 11" xfId="30606"/>
    <cellStyle name="Note 35 12" xfId="30607"/>
    <cellStyle name="Note 35 13" xfId="30608"/>
    <cellStyle name="Note 35 2" xfId="30609"/>
    <cellStyle name="Note 35 2 2" xfId="30610"/>
    <cellStyle name="Note 35 2 3" xfId="30611"/>
    <cellStyle name="Note 35 2 4" xfId="30612"/>
    <cellStyle name="Note 35 2 5" xfId="30613"/>
    <cellStyle name="Note 35 2 6" xfId="30614"/>
    <cellStyle name="Note 35 2 7" xfId="30615"/>
    <cellStyle name="Note 35 2 8" xfId="30616"/>
    <cellStyle name="Note 35 3" xfId="30617"/>
    <cellStyle name="Note 35 3 2" xfId="30618"/>
    <cellStyle name="Note 35 3 3" xfId="30619"/>
    <cellStyle name="Note 35 3 4" xfId="30620"/>
    <cellStyle name="Note 35 3 5" xfId="30621"/>
    <cellStyle name="Note 35 3 6" xfId="30622"/>
    <cellStyle name="Note 35 3 7" xfId="30623"/>
    <cellStyle name="Note 35 3 8" xfId="30624"/>
    <cellStyle name="Note 35 4" xfId="30625"/>
    <cellStyle name="Note 35 4 2" xfId="30626"/>
    <cellStyle name="Note 35 4 3" xfId="30627"/>
    <cellStyle name="Note 35 4 4" xfId="30628"/>
    <cellStyle name="Note 35 4 5" xfId="30629"/>
    <cellStyle name="Note 35 4 6" xfId="30630"/>
    <cellStyle name="Note 35 4 7" xfId="30631"/>
    <cellStyle name="Note 35 4 8" xfId="30632"/>
    <cellStyle name="Note 35 5" xfId="30633"/>
    <cellStyle name="Note 35 5 2" xfId="30634"/>
    <cellStyle name="Note 35 5 3" xfId="30635"/>
    <cellStyle name="Note 35 5 4" xfId="30636"/>
    <cellStyle name="Note 35 5 5" xfId="30637"/>
    <cellStyle name="Note 35 5 6" xfId="30638"/>
    <cellStyle name="Note 35 5 7" xfId="30639"/>
    <cellStyle name="Note 35 5 8" xfId="30640"/>
    <cellStyle name="Note 35 6" xfId="30641"/>
    <cellStyle name="Note 35 6 2" xfId="30642"/>
    <cellStyle name="Note 35 6 3" xfId="30643"/>
    <cellStyle name="Note 35 6 4" xfId="30644"/>
    <cellStyle name="Note 35 6 5" xfId="30645"/>
    <cellStyle name="Note 35 6 6" xfId="30646"/>
    <cellStyle name="Note 35 6 7" xfId="30647"/>
    <cellStyle name="Note 35 6 8" xfId="30648"/>
    <cellStyle name="Note 35 7" xfId="30649"/>
    <cellStyle name="Note 35 8" xfId="30650"/>
    <cellStyle name="Note 35 9" xfId="30651"/>
    <cellStyle name="Note 36" xfId="30652"/>
    <cellStyle name="Note 36 10" xfId="30653"/>
    <cellStyle name="Note 36 11" xfId="30654"/>
    <cellStyle name="Note 36 12" xfId="30655"/>
    <cellStyle name="Note 36 13" xfId="30656"/>
    <cellStyle name="Note 36 2" xfId="30657"/>
    <cellStyle name="Note 36 2 2" xfId="30658"/>
    <cellStyle name="Note 36 2 3" xfId="30659"/>
    <cellStyle name="Note 36 2 4" xfId="30660"/>
    <cellStyle name="Note 36 2 5" xfId="30661"/>
    <cellStyle name="Note 36 2 6" xfId="30662"/>
    <cellStyle name="Note 36 2 7" xfId="30663"/>
    <cellStyle name="Note 36 2 8" xfId="30664"/>
    <cellStyle name="Note 36 3" xfId="30665"/>
    <cellStyle name="Note 36 3 2" xfId="30666"/>
    <cellStyle name="Note 36 3 3" xfId="30667"/>
    <cellStyle name="Note 36 3 4" xfId="30668"/>
    <cellStyle name="Note 36 3 5" xfId="30669"/>
    <cellStyle name="Note 36 3 6" xfId="30670"/>
    <cellStyle name="Note 36 3 7" xfId="30671"/>
    <cellStyle name="Note 36 3 8" xfId="30672"/>
    <cellStyle name="Note 36 4" xfId="30673"/>
    <cellStyle name="Note 36 4 2" xfId="30674"/>
    <cellStyle name="Note 36 4 3" xfId="30675"/>
    <cellStyle name="Note 36 4 4" xfId="30676"/>
    <cellStyle name="Note 36 4 5" xfId="30677"/>
    <cellStyle name="Note 36 4 6" xfId="30678"/>
    <cellStyle name="Note 36 4 7" xfId="30679"/>
    <cellStyle name="Note 36 4 8" xfId="30680"/>
    <cellStyle name="Note 36 5" xfId="30681"/>
    <cellStyle name="Note 36 5 2" xfId="30682"/>
    <cellStyle name="Note 36 5 3" xfId="30683"/>
    <cellStyle name="Note 36 5 4" xfId="30684"/>
    <cellStyle name="Note 36 5 5" xfId="30685"/>
    <cellStyle name="Note 36 5 6" xfId="30686"/>
    <cellStyle name="Note 36 5 7" xfId="30687"/>
    <cellStyle name="Note 36 5 8" xfId="30688"/>
    <cellStyle name="Note 36 6" xfId="30689"/>
    <cellStyle name="Note 36 6 2" xfId="30690"/>
    <cellStyle name="Note 36 6 3" xfId="30691"/>
    <cellStyle name="Note 36 6 4" xfId="30692"/>
    <cellStyle name="Note 36 6 5" xfId="30693"/>
    <cellStyle name="Note 36 6 6" xfId="30694"/>
    <cellStyle name="Note 36 6 7" xfId="30695"/>
    <cellStyle name="Note 36 6 8" xfId="30696"/>
    <cellStyle name="Note 36 7" xfId="30697"/>
    <cellStyle name="Note 36 8" xfId="30698"/>
    <cellStyle name="Note 36 9" xfId="30699"/>
    <cellStyle name="Note 37" xfId="30700"/>
    <cellStyle name="Note 37 10" xfId="30701"/>
    <cellStyle name="Note 37 10 2" xfId="30702"/>
    <cellStyle name="Note 37 10 3" xfId="30703"/>
    <cellStyle name="Note 37 10 4" xfId="30704"/>
    <cellStyle name="Note 37 10 5" xfId="30705"/>
    <cellStyle name="Note 37 10 6" xfId="30706"/>
    <cellStyle name="Note 37 10 7" xfId="30707"/>
    <cellStyle name="Note 37 10 8" xfId="30708"/>
    <cellStyle name="Note 37 11" xfId="30709"/>
    <cellStyle name="Note 37 11 2" xfId="30710"/>
    <cellStyle name="Note 37 11 3" xfId="30711"/>
    <cellStyle name="Note 37 11 4" xfId="30712"/>
    <cellStyle name="Note 37 11 5" xfId="30713"/>
    <cellStyle name="Note 37 11 6" xfId="30714"/>
    <cellStyle name="Note 37 11 7" xfId="30715"/>
    <cellStyle name="Note 37 11 8" xfId="30716"/>
    <cellStyle name="Note 37 12" xfId="30717"/>
    <cellStyle name="Note 37 12 2" xfId="30718"/>
    <cellStyle name="Note 37 12 3" xfId="30719"/>
    <cellStyle name="Note 37 12 4" xfId="30720"/>
    <cellStyle name="Note 37 12 5" xfId="30721"/>
    <cellStyle name="Note 37 12 6" xfId="30722"/>
    <cellStyle name="Note 37 12 7" xfId="30723"/>
    <cellStyle name="Note 37 12 8" xfId="30724"/>
    <cellStyle name="Note 37 13" xfId="30725"/>
    <cellStyle name="Note 37 14" xfId="30726"/>
    <cellStyle name="Note 37 15" xfId="30727"/>
    <cellStyle name="Note 37 16" xfId="30728"/>
    <cellStyle name="Note 37 17" xfId="30729"/>
    <cellStyle name="Note 37 18" xfId="30730"/>
    <cellStyle name="Note 37 19" xfId="30731"/>
    <cellStyle name="Note 37 2" xfId="30732"/>
    <cellStyle name="Note 37 2 10" xfId="30733"/>
    <cellStyle name="Note 37 2 11" xfId="30734"/>
    <cellStyle name="Note 37 2 12" xfId="30735"/>
    <cellStyle name="Note 37 2 13" xfId="30736"/>
    <cellStyle name="Note 37 2 2" xfId="30737"/>
    <cellStyle name="Note 37 2 2 2" xfId="30738"/>
    <cellStyle name="Note 37 2 2 3" xfId="30739"/>
    <cellStyle name="Note 37 2 2 4" xfId="30740"/>
    <cellStyle name="Note 37 2 2 5" xfId="30741"/>
    <cellStyle name="Note 37 2 2 6" xfId="30742"/>
    <cellStyle name="Note 37 2 2 7" xfId="30743"/>
    <cellStyle name="Note 37 2 2 8" xfId="30744"/>
    <cellStyle name="Note 37 2 3" xfId="30745"/>
    <cellStyle name="Note 37 2 3 2" xfId="30746"/>
    <cellStyle name="Note 37 2 3 3" xfId="30747"/>
    <cellStyle name="Note 37 2 3 4" xfId="30748"/>
    <cellStyle name="Note 37 2 3 5" xfId="30749"/>
    <cellStyle name="Note 37 2 3 6" xfId="30750"/>
    <cellStyle name="Note 37 2 3 7" xfId="30751"/>
    <cellStyle name="Note 37 2 3 8" xfId="30752"/>
    <cellStyle name="Note 37 2 4" xfId="30753"/>
    <cellStyle name="Note 37 2 4 2" xfId="30754"/>
    <cellStyle name="Note 37 2 4 3" xfId="30755"/>
    <cellStyle name="Note 37 2 4 4" xfId="30756"/>
    <cellStyle name="Note 37 2 4 5" xfId="30757"/>
    <cellStyle name="Note 37 2 4 6" xfId="30758"/>
    <cellStyle name="Note 37 2 4 7" xfId="30759"/>
    <cellStyle name="Note 37 2 4 8" xfId="30760"/>
    <cellStyle name="Note 37 2 5" xfId="30761"/>
    <cellStyle name="Note 37 2 5 2" xfId="30762"/>
    <cellStyle name="Note 37 2 5 3" xfId="30763"/>
    <cellStyle name="Note 37 2 5 4" xfId="30764"/>
    <cellStyle name="Note 37 2 5 5" xfId="30765"/>
    <cellStyle name="Note 37 2 5 6" xfId="30766"/>
    <cellStyle name="Note 37 2 5 7" xfId="30767"/>
    <cellStyle name="Note 37 2 5 8" xfId="30768"/>
    <cellStyle name="Note 37 2 6" xfId="30769"/>
    <cellStyle name="Note 37 2 6 2" xfId="30770"/>
    <cellStyle name="Note 37 2 6 3" xfId="30771"/>
    <cellStyle name="Note 37 2 6 4" xfId="30772"/>
    <cellStyle name="Note 37 2 6 5" xfId="30773"/>
    <cellStyle name="Note 37 2 6 6" xfId="30774"/>
    <cellStyle name="Note 37 2 6 7" xfId="30775"/>
    <cellStyle name="Note 37 2 6 8" xfId="30776"/>
    <cellStyle name="Note 37 2 7" xfId="30777"/>
    <cellStyle name="Note 37 2 8" xfId="30778"/>
    <cellStyle name="Note 37 2 9" xfId="30779"/>
    <cellStyle name="Note 37 3" xfId="30780"/>
    <cellStyle name="Note 37 3 10" xfId="30781"/>
    <cellStyle name="Note 37 3 11" xfId="30782"/>
    <cellStyle name="Note 37 3 12" xfId="30783"/>
    <cellStyle name="Note 37 3 13" xfId="30784"/>
    <cellStyle name="Note 37 3 2" xfId="30785"/>
    <cellStyle name="Note 37 3 2 2" xfId="30786"/>
    <cellStyle name="Note 37 3 2 3" xfId="30787"/>
    <cellStyle name="Note 37 3 2 4" xfId="30788"/>
    <cellStyle name="Note 37 3 2 5" xfId="30789"/>
    <cellStyle name="Note 37 3 2 6" xfId="30790"/>
    <cellStyle name="Note 37 3 2 7" xfId="30791"/>
    <cellStyle name="Note 37 3 2 8" xfId="30792"/>
    <cellStyle name="Note 37 3 3" xfId="30793"/>
    <cellStyle name="Note 37 3 3 2" xfId="30794"/>
    <cellStyle name="Note 37 3 3 3" xfId="30795"/>
    <cellStyle name="Note 37 3 3 4" xfId="30796"/>
    <cellStyle name="Note 37 3 3 5" xfId="30797"/>
    <cellStyle name="Note 37 3 3 6" xfId="30798"/>
    <cellStyle name="Note 37 3 3 7" xfId="30799"/>
    <cellStyle name="Note 37 3 3 8" xfId="30800"/>
    <cellStyle name="Note 37 3 4" xfId="30801"/>
    <cellStyle name="Note 37 3 4 2" xfId="30802"/>
    <cellStyle name="Note 37 3 4 3" xfId="30803"/>
    <cellStyle name="Note 37 3 4 4" xfId="30804"/>
    <cellStyle name="Note 37 3 4 5" xfId="30805"/>
    <cellStyle name="Note 37 3 4 6" xfId="30806"/>
    <cellStyle name="Note 37 3 4 7" xfId="30807"/>
    <cellStyle name="Note 37 3 4 8" xfId="30808"/>
    <cellStyle name="Note 37 3 5" xfId="30809"/>
    <cellStyle name="Note 37 3 5 2" xfId="30810"/>
    <cellStyle name="Note 37 3 5 3" xfId="30811"/>
    <cellStyle name="Note 37 3 5 4" xfId="30812"/>
    <cellStyle name="Note 37 3 5 5" xfId="30813"/>
    <cellStyle name="Note 37 3 5 6" xfId="30814"/>
    <cellStyle name="Note 37 3 5 7" xfId="30815"/>
    <cellStyle name="Note 37 3 5 8" xfId="30816"/>
    <cellStyle name="Note 37 3 6" xfId="30817"/>
    <cellStyle name="Note 37 3 6 2" xfId="30818"/>
    <cellStyle name="Note 37 3 6 3" xfId="30819"/>
    <cellStyle name="Note 37 3 6 4" xfId="30820"/>
    <cellStyle name="Note 37 3 6 5" xfId="30821"/>
    <cellStyle name="Note 37 3 6 6" xfId="30822"/>
    <cellStyle name="Note 37 3 6 7" xfId="30823"/>
    <cellStyle name="Note 37 3 6 8" xfId="30824"/>
    <cellStyle name="Note 37 3 7" xfId="30825"/>
    <cellStyle name="Note 37 3 8" xfId="30826"/>
    <cellStyle name="Note 37 3 9" xfId="30827"/>
    <cellStyle name="Note 37 4" xfId="30828"/>
    <cellStyle name="Note 37 4 10" xfId="30829"/>
    <cellStyle name="Note 37 4 11" xfId="30830"/>
    <cellStyle name="Note 37 4 12" xfId="30831"/>
    <cellStyle name="Note 37 4 13" xfId="30832"/>
    <cellStyle name="Note 37 4 2" xfId="30833"/>
    <cellStyle name="Note 37 4 2 2" xfId="30834"/>
    <cellStyle name="Note 37 4 2 3" xfId="30835"/>
    <cellStyle name="Note 37 4 2 4" xfId="30836"/>
    <cellStyle name="Note 37 4 2 5" xfId="30837"/>
    <cellStyle name="Note 37 4 2 6" xfId="30838"/>
    <cellStyle name="Note 37 4 2 7" xfId="30839"/>
    <cellStyle name="Note 37 4 2 8" xfId="30840"/>
    <cellStyle name="Note 37 4 3" xfId="30841"/>
    <cellStyle name="Note 37 4 3 2" xfId="30842"/>
    <cellStyle name="Note 37 4 3 3" xfId="30843"/>
    <cellStyle name="Note 37 4 3 4" xfId="30844"/>
    <cellStyle name="Note 37 4 3 5" xfId="30845"/>
    <cellStyle name="Note 37 4 3 6" xfId="30846"/>
    <cellStyle name="Note 37 4 3 7" xfId="30847"/>
    <cellStyle name="Note 37 4 3 8" xfId="30848"/>
    <cellStyle name="Note 37 4 4" xfId="30849"/>
    <cellStyle name="Note 37 4 4 2" xfId="30850"/>
    <cellStyle name="Note 37 4 4 3" xfId="30851"/>
    <cellStyle name="Note 37 4 4 4" xfId="30852"/>
    <cellStyle name="Note 37 4 4 5" xfId="30853"/>
    <cellStyle name="Note 37 4 4 6" xfId="30854"/>
    <cellStyle name="Note 37 4 4 7" xfId="30855"/>
    <cellStyle name="Note 37 4 4 8" xfId="30856"/>
    <cellStyle name="Note 37 4 5" xfId="30857"/>
    <cellStyle name="Note 37 4 5 2" xfId="30858"/>
    <cellStyle name="Note 37 4 5 3" xfId="30859"/>
    <cellStyle name="Note 37 4 5 4" xfId="30860"/>
    <cellStyle name="Note 37 4 5 5" xfId="30861"/>
    <cellStyle name="Note 37 4 5 6" xfId="30862"/>
    <cellStyle name="Note 37 4 5 7" xfId="30863"/>
    <cellStyle name="Note 37 4 5 8" xfId="30864"/>
    <cellStyle name="Note 37 4 6" xfId="30865"/>
    <cellStyle name="Note 37 4 6 2" xfId="30866"/>
    <cellStyle name="Note 37 4 6 3" xfId="30867"/>
    <cellStyle name="Note 37 4 6 4" xfId="30868"/>
    <cellStyle name="Note 37 4 6 5" xfId="30869"/>
    <cellStyle name="Note 37 4 6 6" xfId="30870"/>
    <cellStyle name="Note 37 4 6 7" xfId="30871"/>
    <cellStyle name="Note 37 4 6 8" xfId="30872"/>
    <cellStyle name="Note 37 4 7" xfId="30873"/>
    <cellStyle name="Note 37 4 8" xfId="30874"/>
    <cellStyle name="Note 37 4 9" xfId="30875"/>
    <cellStyle name="Note 37 5" xfId="30876"/>
    <cellStyle name="Note 37 5 10" xfId="30877"/>
    <cellStyle name="Note 37 5 11" xfId="30878"/>
    <cellStyle name="Note 37 5 12" xfId="30879"/>
    <cellStyle name="Note 37 5 13" xfId="30880"/>
    <cellStyle name="Note 37 5 2" xfId="30881"/>
    <cellStyle name="Note 37 5 2 2" xfId="30882"/>
    <cellStyle name="Note 37 5 2 3" xfId="30883"/>
    <cellStyle name="Note 37 5 2 4" xfId="30884"/>
    <cellStyle name="Note 37 5 2 5" xfId="30885"/>
    <cellStyle name="Note 37 5 2 6" xfId="30886"/>
    <cellStyle name="Note 37 5 2 7" xfId="30887"/>
    <cellStyle name="Note 37 5 2 8" xfId="30888"/>
    <cellStyle name="Note 37 5 3" xfId="30889"/>
    <cellStyle name="Note 37 5 3 2" xfId="30890"/>
    <cellStyle name="Note 37 5 3 3" xfId="30891"/>
    <cellStyle name="Note 37 5 3 4" xfId="30892"/>
    <cellStyle name="Note 37 5 3 5" xfId="30893"/>
    <cellStyle name="Note 37 5 3 6" xfId="30894"/>
    <cellStyle name="Note 37 5 3 7" xfId="30895"/>
    <cellStyle name="Note 37 5 3 8" xfId="30896"/>
    <cellStyle name="Note 37 5 4" xfId="30897"/>
    <cellStyle name="Note 37 5 4 2" xfId="30898"/>
    <cellStyle name="Note 37 5 4 3" xfId="30899"/>
    <cellStyle name="Note 37 5 4 4" xfId="30900"/>
    <cellStyle name="Note 37 5 4 5" xfId="30901"/>
    <cellStyle name="Note 37 5 4 6" xfId="30902"/>
    <cellStyle name="Note 37 5 4 7" xfId="30903"/>
    <cellStyle name="Note 37 5 4 8" xfId="30904"/>
    <cellStyle name="Note 37 5 5" xfId="30905"/>
    <cellStyle name="Note 37 5 5 2" xfId="30906"/>
    <cellStyle name="Note 37 5 5 3" xfId="30907"/>
    <cellStyle name="Note 37 5 5 4" xfId="30908"/>
    <cellStyle name="Note 37 5 5 5" xfId="30909"/>
    <cellStyle name="Note 37 5 5 6" xfId="30910"/>
    <cellStyle name="Note 37 5 5 7" xfId="30911"/>
    <cellStyle name="Note 37 5 5 8" xfId="30912"/>
    <cellStyle name="Note 37 5 6" xfId="30913"/>
    <cellStyle name="Note 37 5 6 2" xfId="30914"/>
    <cellStyle name="Note 37 5 6 3" xfId="30915"/>
    <cellStyle name="Note 37 5 6 4" xfId="30916"/>
    <cellStyle name="Note 37 5 6 5" xfId="30917"/>
    <cellStyle name="Note 37 5 6 6" xfId="30918"/>
    <cellStyle name="Note 37 5 6 7" xfId="30919"/>
    <cellStyle name="Note 37 5 6 8" xfId="30920"/>
    <cellStyle name="Note 37 5 7" xfId="30921"/>
    <cellStyle name="Note 37 5 8" xfId="30922"/>
    <cellStyle name="Note 37 5 9" xfId="30923"/>
    <cellStyle name="Note 37 6" xfId="30924"/>
    <cellStyle name="Note 37 6 10" xfId="30925"/>
    <cellStyle name="Note 37 6 11" xfId="30926"/>
    <cellStyle name="Note 37 6 12" xfId="30927"/>
    <cellStyle name="Note 37 6 13" xfId="30928"/>
    <cellStyle name="Note 37 6 2" xfId="30929"/>
    <cellStyle name="Note 37 6 2 2" xfId="30930"/>
    <cellStyle name="Note 37 6 2 3" xfId="30931"/>
    <cellStyle name="Note 37 6 2 4" xfId="30932"/>
    <cellStyle name="Note 37 6 2 5" xfId="30933"/>
    <cellStyle name="Note 37 6 2 6" xfId="30934"/>
    <cellStyle name="Note 37 6 2 7" xfId="30935"/>
    <cellStyle name="Note 37 6 2 8" xfId="30936"/>
    <cellStyle name="Note 37 6 3" xfId="30937"/>
    <cellStyle name="Note 37 6 3 2" xfId="30938"/>
    <cellStyle name="Note 37 6 3 3" xfId="30939"/>
    <cellStyle name="Note 37 6 3 4" xfId="30940"/>
    <cellStyle name="Note 37 6 3 5" xfId="30941"/>
    <cellStyle name="Note 37 6 3 6" xfId="30942"/>
    <cellStyle name="Note 37 6 3 7" xfId="30943"/>
    <cellStyle name="Note 37 6 3 8" xfId="30944"/>
    <cellStyle name="Note 37 6 4" xfId="30945"/>
    <cellStyle name="Note 37 6 4 2" xfId="30946"/>
    <cellStyle name="Note 37 6 4 3" xfId="30947"/>
    <cellStyle name="Note 37 6 4 4" xfId="30948"/>
    <cellStyle name="Note 37 6 4 5" xfId="30949"/>
    <cellStyle name="Note 37 6 4 6" xfId="30950"/>
    <cellStyle name="Note 37 6 4 7" xfId="30951"/>
    <cellStyle name="Note 37 6 4 8" xfId="30952"/>
    <cellStyle name="Note 37 6 5" xfId="30953"/>
    <cellStyle name="Note 37 6 5 2" xfId="30954"/>
    <cellStyle name="Note 37 6 5 3" xfId="30955"/>
    <cellStyle name="Note 37 6 5 4" xfId="30956"/>
    <cellStyle name="Note 37 6 5 5" xfId="30957"/>
    <cellStyle name="Note 37 6 5 6" xfId="30958"/>
    <cellStyle name="Note 37 6 5 7" xfId="30959"/>
    <cellStyle name="Note 37 6 5 8" xfId="30960"/>
    <cellStyle name="Note 37 6 6" xfId="30961"/>
    <cellStyle name="Note 37 6 6 2" xfId="30962"/>
    <cellStyle name="Note 37 6 6 3" xfId="30963"/>
    <cellStyle name="Note 37 6 6 4" xfId="30964"/>
    <cellStyle name="Note 37 6 6 5" xfId="30965"/>
    <cellStyle name="Note 37 6 6 6" xfId="30966"/>
    <cellStyle name="Note 37 6 6 7" xfId="30967"/>
    <cellStyle name="Note 37 6 6 8" xfId="30968"/>
    <cellStyle name="Note 37 6 7" xfId="30969"/>
    <cellStyle name="Note 37 6 8" xfId="30970"/>
    <cellStyle name="Note 37 6 9" xfId="30971"/>
    <cellStyle name="Note 37 7" xfId="30972"/>
    <cellStyle name="Note 37 7 10" xfId="30973"/>
    <cellStyle name="Note 37 7 11" xfId="30974"/>
    <cellStyle name="Note 37 7 12" xfId="30975"/>
    <cellStyle name="Note 37 7 13" xfId="30976"/>
    <cellStyle name="Note 37 7 2" xfId="30977"/>
    <cellStyle name="Note 37 7 2 2" xfId="30978"/>
    <cellStyle name="Note 37 7 2 3" xfId="30979"/>
    <cellStyle name="Note 37 7 2 4" xfId="30980"/>
    <cellStyle name="Note 37 7 2 5" xfId="30981"/>
    <cellStyle name="Note 37 7 2 6" xfId="30982"/>
    <cellStyle name="Note 37 7 2 7" xfId="30983"/>
    <cellStyle name="Note 37 7 2 8" xfId="30984"/>
    <cellStyle name="Note 37 7 3" xfId="30985"/>
    <cellStyle name="Note 37 7 3 2" xfId="30986"/>
    <cellStyle name="Note 37 7 3 3" xfId="30987"/>
    <cellStyle name="Note 37 7 3 4" xfId="30988"/>
    <cellStyle name="Note 37 7 3 5" xfId="30989"/>
    <cellStyle name="Note 37 7 3 6" xfId="30990"/>
    <cellStyle name="Note 37 7 3 7" xfId="30991"/>
    <cellStyle name="Note 37 7 3 8" xfId="30992"/>
    <cellStyle name="Note 37 7 4" xfId="30993"/>
    <cellStyle name="Note 37 7 4 2" xfId="30994"/>
    <cellStyle name="Note 37 7 4 3" xfId="30995"/>
    <cellStyle name="Note 37 7 4 4" xfId="30996"/>
    <cellStyle name="Note 37 7 4 5" xfId="30997"/>
    <cellStyle name="Note 37 7 4 6" xfId="30998"/>
    <cellStyle name="Note 37 7 4 7" xfId="30999"/>
    <cellStyle name="Note 37 7 4 8" xfId="31000"/>
    <cellStyle name="Note 37 7 5" xfId="31001"/>
    <cellStyle name="Note 37 7 5 2" xfId="31002"/>
    <cellStyle name="Note 37 7 5 3" xfId="31003"/>
    <cellStyle name="Note 37 7 5 4" xfId="31004"/>
    <cellStyle name="Note 37 7 5 5" xfId="31005"/>
    <cellStyle name="Note 37 7 5 6" xfId="31006"/>
    <cellStyle name="Note 37 7 5 7" xfId="31007"/>
    <cellStyle name="Note 37 7 5 8" xfId="31008"/>
    <cellStyle name="Note 37 7 6" xfId="31009"/>
    <cellStyle name="Note 37 7 6 2" xfId="31010"/>
    <cellStyle name="Note 37 7 6 3" xfId="31011"/>
    <cellStyle name="Note 37 7 6 4" xfId="31012"/>
    <cellStyle name="Note 37 7 6 5" xfId="31013"/>
    <cellStyle name="Note 37 7 6 6" xfId="31014"/>
    <cellStyle name="Note 37 7 6 7" xfId="31015"/>
    <cellStyle name="Note 37 7 6 8" xfId="31016"/>
    <cellStyle name="Note 37 7 7" xfId="31017"/>
    <cellStyle name="Note 37 7 8" xfId="31018"/>
    <cellStyle name="Note 37 7 9" xfId="31019"/>
    <cellStyle name="Note 37 8" xfId="31020"/>
    <cellStyle name="Note 37 8 2" xfId="31021"/>
    <cellStyle name="Note 37 8 3" xfId="31022"/>
    <cellStyle name="Note 37 8 4" xfId="31023"/>
    <cellStyle name="Note 37 8 5" xfId="31024"/>
    <cellStyle name="Note 37 8 6" xfId="31025"/>
    <cellStyle name="Note 37 8 7" xfId="31026"/>
    <cellStyle name="Note 37 8 8" xfId="31027"/>
    <cellStyle name="Note 37 9" xfId="31028"/>
    <cellStyle name="Note 37 9 2" xfId="31029"/>
    <cellStyle name="Note 37 9 3" xfId="31030"/>
    <cellStyle name="Note 37 9 4" xfId="31031"/>
    <cellStyle name="Note 37 9 5" xfId="31032"/>
    <cellStyle name="Note 37 9 6" xfId="31033"/>
    <cellStyle name="Note 37 9 7" xfId="31034"/>
    <cellStyle name="Note 37 9 8" xfId="31035"/>
    <cellStyle name="Note 38" xfId="31036"/>
    <cellStyle name="Note 38 10" xfId="31037"/>
    <cellStyle name="Note 38 10 2" xfId="31038"/>
    <cellStyle name="Note 38 10 3" xfId="31039"/>
    <cellStyle name="Note 38 10 4" xfId="31040"/>
    <cellStyle name="Note 38 10 5" xfId="31041"/>
    <cellStyle name="Note 38 10 6" xfId="31042"/>
    <cellStyle name="Note 38 10 7" xfId="31043"/>
    <cellStyle name="Note 38 10 8" xfId="31044"/>
    <cellStyle name="Note 38 11" xfId="31045"/>
    <cellStyle name="Note 38 11 2" xfId="31046"/>
    <cellStyle name="Note 38 11 3" xfId="31047"/>
    <cellStyle name="Note 38 11 4" xfId="31048"/>
    <cellStyle name="Note 38 11 5" xfId="31049"/>
    <cellStyle name="Note 38 11 6" xfId="31050"/>
    <cellStyle name="Note 38 11 7" xfId="31051"/>
    <cellStyle name="Note 38 11 8" xfId="31052"/>
    <cellStyle name="Note 38 12" xfId="31053"/>
    <cellStyle name="Note 38 12 2" xfId="31054"/>
    <cellStyle name="Note 38 12 3" xfId="31055"/>
    <cellStyle name="Note 38 12 4" xfId="31056"/>
    <cellStyle name="Note 38 12 5" xfId="31057"/>
    <cellStyle name="Note 38 12 6" xfId="31058"/>
    <cellStyle name="Note 38 12 7" xfId="31059"/>
    <cellStyle name="Note 38 12 8" xfId="31060"/>
    <cellStyle name="Note 38 13" xfId="31061"/>
    <cellStyle name="Note 38 14" xfId="31062"/>
    <cellStyle name="Note 38 15" xfId="31063"/>
    <cellStyle name="Note 38 16" xfId="31064"/>
    <cellStyle name="Note 38 17" xfId="31065"/>
    <cellStyle name="Note 38 18" xfId="31066"/>
    <cellStyle name="Note 38 19" xfId="31067"/>
    <cellStyle name="Note 38 2" xfId="31068"/>
    <cellStyle name="Note 38 2 10" xfId="31069"/>
    <cellStyle name="Note 38 2 11" xfId="31070"/>
    <cellStyle name="Note 38 2 12" xfId="31071"/>
    <cellStyle name="Note 38 2 13" xfId="31072"/>
    <cellStyle name="Note 38 2 2" xfId="31073"/>
    <cellStyle name="Note 38 2 2 2" xfId="31074"/>
    <cellStyle name="Note 38 2 2 3" xfId="31075"/>
    <cellStyle name="Note 38 2 2 4" xfId="31076"/>
    <cellStyle name="Note 38 2 2 5" xfId="31077"/>
    <cellStyle name="Note 38 2 2 6" xfId="31078"/>
    <cellStyle name="Note 38 2 2 7" xfId="31079"/>
    <cellStyle name="Note 38 2 2 8" xfId="31080"/>
    <cellStyle name="Note 38 2 3" xfId="31081"/>
    <cellStyle name="Note 38 2 3 2" xfId="31082"/>
    <cellStyle name="Note 38 2 3 3" xfId="31083"/>
    <cellStyle name="Note 38 2 3 4" xfId="31084"/>
    <cellStyle name="Note 38 2 3 5" xfId="31085"/>
    <cellStyle name="Note 38 2 3 6" xfId="31086"/>
    <cellStyle name="Note 38 2 3 7" xfId="31087"/>
    <cellStyle name="Note 38 2 3 8" xfId="31088"/>
    <cellStyle name="Note 38 2 4" xfId="31089"/>
    <cellStyle name="Note 38 2 4 2" xfId="31090"/>
    <cellStyle name="Note 38 2 4 3" xfId="31091"/>
    <cellStyle name="Note 38 2 4 4" xfId="31092"/>
    <cellStyle name="Note 38 2 4 5" xfId="31093"/>
    <cellStyle name="Note 38 2 4 6" xfId="31094"/>
    <cellStyle name="Note 38 2 4 7" xfId="31095"/>
    <cellStyle name="Note 38 2 4 8" xfId="31096"/>
    <cellStyle name="Note 38 2 5" xfId="31097"/>
    <cellStyle name="Note 38 2 5 2" xfId="31098"/>
    <cellStyle name="Note 38 2 5 3" xfId="31099"/>
    <cellStyle name="Note 38 2 5 4" xfId="31100"/>
    <cellStyle name="Note 38 2 5 5" xfId="31101"/>
    <cellStyle name="Note 38 2 5 6" xfId="31102"/>
    <cellStyle name="Note 38 2 5 7" xfId="31103"/>
    <cellStyle name="Note 38 2 5 8" xfId="31104"/>
    <cellStyle name="Note 38 2 6" xfId="31105"/>
    <cellStyle name="Note 38 2 6 2" xfId="31106"/>
    <cellStyle name="Note 38 2 6 3" xfId="31107"/>
    <cellStyle name="Note 38 2 6 4" xfId="31108"/>
    <cellStyle name="Note 38 2 6 5" xfId="31109"/>
    <cellStyle name="Note 38 2 6 6" xfId="31110"/>
    <cellStyle name="Note 38 2 6 7" xfId="31111"/>
    <cellStyle name="Note 38 2 6 8" xfId="31112"/>
    <cellStyle name="Note 38 2 7" xfId="31113"/>
    <cellStyle name="Note 38 2 8" xfId="31114"/>
    <cellStyle name="Note 38 2 9" xfId="31115"/>
    <cellStyle name="Note 38 3" xfId="31116"/>
    <cellStyle name="Note 38 3 10" xfId="31117"/>
    <cellStyle name="Note 38 3 11" xfId="31118"/>
    <cellStyle name="Note 38 3 12" xfId="31119"/>
    <cellStyle name="Note 38 3 13" xfId="31120"/>
    <cellStyle name="Note 38 3 2" xfId="31121"/>
    <cellStyle name="Note 38 3 2 2" xfId="31122"/>
    <cellStyle name="Note 38 3 2 3" xfId="31123"/>
    <cellStyle name="Note 38 3 2 4" xfId="31124"/>
    <cellStyle name="Note 38 3 2 5" xfId="31125"/>
    <cellStyle name="Note 38 3 2 6" xfId="31126"/>
    <cellStyle name="Note 38 3 2 7" xfId="31127"/>
    <cellStyle name="Note 38 3 2 8" xfId="31128"/>
    <cellStyle name="Note 38 3 3" xfId="31129"/>
    <cellStyle name="Note 38 3 3 2" xfId="31130"/>
    <cellStyle name="Note 38 3 3 3" xfId="31131"/>
    <cellStyle name="Note 38 3 3 4" xfId="31132"/>
    <cellStyle name="Note 38 3 3 5" xfId="31133"/>
    <cellStyle name="Note 38 3 3 6" xfId="31134"/>
    <cellStyle name="Note 38 3 3 7" xfId="31135"/>
    <cellStyle name="Note 38 3 3 8" xfId="31136"/>
    <cellStyle name="Note 38 3 4" xfId="31137"/>
    <cellStyle name="Note 38 3 4 2" xfId="31138"/>
    <cellStyle name="Note 38 3 4 3" xfId="31139"/>
    <cellStyle name="Note 38 3 4 4" xfId="31140"/>
    <cellStyle name="Note 38 3 4 5" xfId="31141"/>
    <cellStyle name="Note 38 3 4 6" xfId="31142"/>
    <cellStyle name="Note 38 3 4 7" xfId="31143"/>
    <cellStyle name="Note 38 3 4 8" xfId="31144"/>
    <cellStyle name="Note 38 3 5" xfId="31145"/>
    <cellStyle name="Note 38 3 5 2" xfId="31146"/>
    <cellStyle name="Note 38 3 5 3" xfId="31147"/>
    <cellStyle name="Note 38 3 5 4" xfId="31148"/>
    <cellStyle name="Note 38 3 5 5" xfId="31149"/>
    <cellStyle name="Note 38 3 5 6" xfId="31150"/>
    <cellStyle name="Note 38 3 5 7" xfId="31151"/>
    <cellStyle name="Note 38 3 5 8" xfId="31152"/>
    <cellStyle name="Note 38 3 6" xfId="31153"/>
    <cellStyle name="Note 38 3 6 2" xfId="31154"/>
    <cellStyle name="Note 38 3 6 3" xfId="31155"/>
    <cellStyle name="Note 38 3 6 4" xfId="31156"/>
    <cellStyle name="Note 38 3 6 5" xfId="31157"/>
    <cellStyle name="Note 38 3 6 6" xfId="31158"/>
    <cellStyle name="Note 38 3 6 7" xfId="31159"/>
    <cellStyle name="Note 38 3 6 8" xfId="31160"/>
    <cellStyle name="Note 38 3 7" xfId="31161"/>
    <cellStyle name="Note 38 3 8" xfId="31162"/>
    <cellStyle name="Note 38 3 9" xfId="31163"/>
    <cellStyle name="Note 38 4" xfId="31164"/>
    <cellStyle name="Note 38 4 10" xfId="31165"/>
    <cellStyle name="Note 38 4 11" xfId="31166"/>
    <cellStyle name="Note 38 4 12" xfId="31167"/>
    <cellStyle name="Note 38 4 13" xfId="31168"/>
    <cellStyle name="Note 38 4 2" xfId="31169"/>
    <cellStyle name="Note 38 4 2 2" xfId="31170"/>
    <cellStyle name="Note 38 4 2 3" xfId="31171"/>
    <cellStyle name="Note 38 4 2 4" xfId="31172"/>
    <cellStyle name="Note 38 4 2 5" xfId="31173"/>
    <cellStyle name="Note 38 4 2 6" xfId="31174"/>
    <cellStyle name="Note 38 4 2 7" xfId="31175"/>
    <cellStyle name="Note 38 4 2 8" xfId="31176"/>
    <cellStyle name="Note 38 4 3" xfId="31177"/>
    <cellStyle name="Note 38 4 3 2" xfId="31178"/>
    <cellStyle name="Note 38 4 3 3" xfId="31179"/>
    <cellStyle name="Note 38 4 3 4" xfId="31180"/>
    <cellStyle name="Note 38 4 3 5" xfId="31181"/>
    <cellStyle name="Note 38 4 3 6" xfId="31182"/>
    <cellStyle name="Note 38 4 3 7" xfId="31183"/>
    <cellStyle name="Note 38 4 3 8" xfId="31184"/>
    <cellStyle name="Note 38 4 4" xfId="31185"/>
    <cellStyle name="Note 38 4 4 2" xfId="31186"/>
    <cellStyle name="Note 38 4 4 3" xfId="31187"/>
    <cellStyle name="Note 38 4 4 4" xfId="31188"/>
    <cellStyle name="Note 38 4 4 5" xfId="31189"/>
    <cellStyle name="Note 38 4 4 6" xfId="31190"/>
    <cellStyle name="Note 38 4 4 7" xfId="31191"/>
    <cellStyle name="Note 38 4 4 8" xfId="31192"/>
    <cellStyle name="Note 38 4 5" xfId="31193"/>
    <cellStyle name="Note 38 4 5 2" xfId="31194"/>
    <cellStyle name="Note 38 4 5 3" xfId="31195"/>
    <cellStyle name="Note 38 4 5 4" xfId="31196"/>
    <cellStyle name="Note 38 4 5 5" xfId="31197"/>
    <cellStyle name="Note 38 4 5 6" xfId="31198"/>
    <cellStyle name="Note 38 4 5 7" xfId="31199"/>
    <cellStyle name="Note 38 4 5 8" xfId="31200"/>
    <cellStyle name="Note 38 4 6" xfId="31201"/>
    <cellStyle name="Note 38 4 6 2" xfId="31202"/>
    <cellStyle name="Note 38 4 6 3" xfId="31203"/>
    <cellStyle name="Note 38 4 6 4" xfId="31204"/>
    <cellStyle name="Note 38 4 6 5" xfId="31205"/>
    <cellStyle name="Note 38 4 6 6" xfId="31206"/>
    <cellStyle name="Note 38 4 6 7" xfId="31207"/>
    <cellStyle name="Note 38 4 6 8" xfId="31208"/>
    <cellStyle name="Note 38 4 7" xfId="31209"/>
    <cellStyle name="Note 38 4 8" xfId="31210"/>
    <cellStyle name="Note 38 4 9" xfId="31211"/>
    <cellStyle name="Note 38 5" xfId="31212"/>
    <cellStyle name="Note 38 5 10" xfId="31213"/>
    <cellStyle name="Note 38 5 11" xfId="31214"/>
    <cellStyle name="Note 38 5 12" xfId="31215"/>
    <cellStyle name="Note 38 5 13" xfId="31216"/>
    <cellStyle name="Note 38 5 2" xfId="31217"/>
    <cellStyle name="Note 38 5 2 2" xfId="31218"/>
    <cellStyle name="Note 38 5 2 3" xfId="31219"/>
    <cellStyle name="Note 38 5 2 4" xfId="31220"/>
    <cellStyle name="Note 38 5 2 5" xfId="31221"/>
    <cellStyle name="Note 38 5 2 6" xfId="31222"/>
    <cellStyle name="Note 38 5 2 7" xfId="31223"/>
    <cellStyle name="Note 38 5 2 8" xfId="31224"/>
    <cellStyle name="Note 38 5 3" xfId="31225"/>
    <cellStyle name="Note 38 5 3 2" xfId="31226"/>
    <cellStyle name="Note 38 5 3 3" xfId="31227"/>
    <cellStyle name="Note 38 5 3 4" xfId="31228"/>
    <cellStyle name="Note 38 5 3 5" xfId="31229"/>
    <cellStyle name="Note 38 5 3 6" xfId="31230"/>
    <cellStyle name="Note 38 5 3 7" xfId="31231"/>
    <cellStyle name="Note 38 5 3 8" xfId="31232"/>
    <cellStyle name="Note 38 5 4" xfId="31233"/>
    <cellStyle name="Note 38 5 4 2" xfId="31234"/>
    <cellStyle name="Note 38 5 4 3" xfId="31235"/>
    <cellStyle name="Note 38 5 4 4" xfId="31236"/>
    <cellStyle name="Note 38 5 4 5" xfId="31237"/>
    <cellStyle name="Note 38 5 4 6" xfId="31238"/>
    <cellStyle name="Note 38 5 4 7" xfId="31239"/>
    <cellStyle name="Note 38 5 4 8" xfId="31240"/>
    <cellStyle name="Note 38 5 5" xfId="31241"/>
    <cellStyle name="Note 38 5 5 2" xfId="31242"/>
    <cellStyle name="Note 38 5 5 3" xfId="31243"/>
    <cellStyle name="Note 38 5 5 4" xfId="31244"/>
    <cellStyle name="Note 38 5 5 5" xfId="31245"/>
    <cellStyle name="Note 38 5 5 6" xfId="31246"/>
    <cellStyle name="Note 38 5 5 7" xfId="31247"/>
    <cellStyle name="Note 38 5 5 8" xfId="31248"/>
    <cellStyle name="Note 38 5 6" xfId="31249"/>
    <cellStyle name="Note 38 5 6 2" xfId="31250"/>
    <cellStyle name="Note 38 5 6 3" xfId="31251"/>
    <cellStyle name="Note 38 5 6 4" xfId="31252"/>
    <cellStyle name="Note 38 5 6 5" xfId="31253"/>
    <cellStyle name="Note 38 5 6 6" xfId="31254"/>
    <cellStyle name="Note 38 5 6 7" xfId="31255"/>
    <cellStyle name="Note 38 5 6 8" xfId="31256"/>
    <cellStyle name="Note 38 5 7" xfId="31257"/>
    <cellStyle name="Note 38 5 8" xfId="31258"/>
    <cellStyle name="Note 38 5 9" xfId="31259"/>
    <cellStyle name="Note 38 6" xfId="31260"/>
    <cellStyle name="Note 38 6 10" xfId="31261"/>
    <cellStyle name="Note 38 6 11" xfId="31262"/>
    <cellStyle name="Note 38 6 12" xfId="31263"/>
    <cellStyle name="Note 38 6 13" xfId="31264"/>
    <cellStyle name="Note 38 6 2" xfId="31265"/>
    <cellStyle name="Note 38 6 2 2" xfId="31266"/>
    <cellStyle name="Note 38 6 2 3" xfId="31267"/>
    <cellStyle name="Note 38 6 2 4" xfId="31268"/>
    <cellStyle name="Note 38 6 2 5" xfId="31269"/>
    <cellStyle name="Note 38 6 2 6" xfId="31270"/>
    <cellStyle name="Note 38 6 2 7" xfId="31271"/>
    <cellStyle name="Note 38 6 2 8" xfId="31272"/>
    <cellStyle name="Note 38 6 3" xfId="31273"/>
    <cellStyle name="Note 38 6 3 2" xfId="31274"/>
    <cellStyle name="Note 38 6 3 3" xfId="31275"/>
    <cellStyle name="Note 38 6 3 4" xfId="31276"/>
    <cellStyle name="Note 38 6 3 5" xfId="31277"/>
    <cellStyle name="Note 38 6 3 6" xfId="31278"/>
    <cellStyle name="Note 38 6 3 7" xfId="31279"/>
    <cellStyle name="Note 38 6 3 8" xfId="31280"/>
    <cellStyle name="Note 38 6 4" xfId="31281"/>
    <cellStyle name="Note 38 6 4 2" xfId="31282"/>
    <cellStyle name="Note 38 6 4 3" xfId="31283"/>
    <cellStyle name="Note 38 6 4 4" xfId="31284"/>
    <cellStyle name="Note 38 6 4 5" xfId="31285"/>
    <cellStyle name="Note 38 6 4 6" xfId="31286"/>
    <cellStyle name="Note 38 6 4 7" xfId="31287"/>
    <cellStyle name="Note 38 6 4 8" xfId="31288"/>
    <cellStyle name="Note 38 6 5" xfId="31289"/>
    <cellStyle name="Note 38 6 5 2" xfId="31290"/>
    <cellStyle name="Note 38 6 5 3" xfId="31291"/>
    <cellStyle name="Note 38 6 5 4" xfId="31292"/>
    <cellStyle name="Note 38 6 5 5" xfId="31293"/>
    <cellStyle name="Note 38 6 5 6" xfId="31294"/>
    <cellStyle name="Note 38 6 5 7" xfId="31295"/>
    <cellStyle name="Note 38 6 5 8" xfId="31296"/>
    <cellStyle name="Note 38 6 6" xfId="31297"/>
    <cellStyle name="Note 38 6 6 2" xfId="31298"/>
    <cellStyle name="Note 38 6 6 3" xfId="31299"/>
    <cellStyle name="Note 38 6 6 4" xfId="31300"/>
    <cellStyle name="Note 38 6 6 5" xfId="31301"/>
    <cellStyle name="Note 38 6 6 6" xfId="31302"/>
    <cellStyle name="Note 38 6 6 7" xfId="31303"/>
    <cellStyle name="Note 38 6 6 8" xfId="31304"/>
    <cellStyle name="Note 38 6 7" xfId="31305"/>
    <cellStyle name="Note 38 6 8" xfId="31306"/>
    <cellStyle name="Note 38 6 9" xfId="31307"/>
    <cellStyle name="Note 38 7" xfId="31308"/>
    <cellStyle name="Note 38 7 10" xfId="31309"/>
    <cellStyle name="Note 38 7 11" xfId="31310"/>
    <cellStyle name="Note 38 7 12" xfId="31311"/>
    <cellStyle name="Note 38 7 13" xfId="31312"/>
    <cellStyle name="Note 38 7 2" xfId="31313"/>
    <cellStyle name="Note 38 7 2 2" xfId="31314"/>
    <cellStyle name="Note 38 7 2 3" xfId="31315"/>
    <cellStyle name="Note 38 7 2 4" xfId="31316"/>
    <cellStyle name="Note 38 7 2 5" xfId="31317"/>
    <cellStyle name="Note 38 7 2 6" xfId="31318"/>
    <cellStyle name="Note 38 7 2 7" xfId="31319"/>
    <cellStyle name="Note 38 7 2 8" xfId="31320"/>
    <cellStyle name="Note 38 7 3" xfId="31321"/>
    <cellStyle name="Note 38 7 3 2" xfId="31322"/>
    <cellStyle name="Note 38 7 3 3" xfId="31323"/>
    <cellStyle name="Note 38 7 3 4" xfId="31324"/>
    <cellStyle name="Note 38 7 3 5" xfId="31325"/>
    <cellStyle name="Note 38 7 3 6" xfId="31326"/>
    <cellStyle name="Note 38 7 3 7" xfId="31327"/>
    <cellStyle name="Note 38 7 3 8" xfId="31328"/>
    <cellStyle name="Note 38 7 4" xfId="31329"/>
    <cellStyle name="Note 38 7 4 2" xfId="31330"/>
    <cellStyle name="Note 38 7 4 3" xfId="31331"/>
    <cellStyle name="Note 38 7 4 4" xfId="31332"/>
    <cellStyle name="Note 38 7 4 5" xfId="31333"/>
    <cellStyle name="Note 38 7 4 6" xfId="31334"/>
    <cellStyle name="Note 38 7 4 7" xfId="31335"/>
    <cellStyle name="Note 38 7 4 8" xfId="31336"/>
    <cellStyle name="Note 38 7 5" xfId="31337"/>
    <cellStyle name="Note 38 7 5 2" xfId="31338"/>
    <cellStyle name="Note 38 7 5 3" xfId="31339"/>
    <cellStyle name="Note 38 7 5 4" xfId="31340"/>
    <cellStyle name="Note 38 7 5 5" xfId="31341"/>
    <cellStyle name="Note 38 7 5 6" xfId="31342"/>
    <cellStyle name="Note 38 7 5 7" xfId="31343"/>
    <cellStyle name="Note 38 7 5 8" xfId="31344"/>
    <cellStyle name="Note 38 7 6" xfId="31345"/>
    <cellStyle name="Note 38 7 6 2" xfId="31346"/>
    <cellStyle name="Note 38 7 6 3" xfId="31347"/>
    <cellStyle name="Note 38 7 6 4" xfId="31348"/>
    <cellStyle name="Note 38 7 6 5" xfId="31349"/>
    <cellStyle name="Note 38 7 6 6" xfId="31350"/>
    <cellStyle name="Note 38 7 6 7" xfId="31351"/>
    <cellStyle name="Note 38 7 6 8" xfId="31352"/>
    <cellStyle name="Note 38 7 7" xfId="31353"/>
    <cellStyle name="Note 38 7 8" xfId="31354"/>
    <cellStyle name="Note 38 7 9" xfId="31355"/>
    <cellStyle name="Note 38 8" xfId="31356"/>
    <cellStyle name="Note 38 8 2" xfId="31357"/>
    <cellStyle name="Note 38 8 3" xfId="31358"/>
    <cellStyle name="Note 38 8 4" xfId="31359"/>
    <cellStyle name="Note 38 8 5" xfId="31360"/>
    <cellStyle name="Note 38 8 6" xfId="31361"/>
    <cellStyle name="Note 38 8 7" xfId="31362"/>
    <cellStyle name="Note 38 8 8" xfId="31363"/>
    <cellStyle name="Note 38 9" xfId="31364"/>
    <cellStyle name="Note 38 9 2" xfId="31365"/>
    <cellStyle name="Note 38 9 3" xfId="31366"/>
    <cellStyle name="Note 38 9 4" xfId="31367"/>
    <cellStyle name="Note 38 9 5" xfId="31368"/>
    <cellStyle name="Note 38 9 6" xfId="31369"/>
    <cellStyle name="Note 38 9 7" xfId="31370"/>
    <cellStyle name="Note 38 9 8" xfId="31371"/>
    <cellStyle name="Note 39" xfId="31372"/>
    <cellStyle name="Note 39 10" xfId="31373"/>
    <cellStyle name="Note 39 11" xfId="31374"/>
    <cellStyle name="Note 39 12" xfId="31375"/>
    <cellStyle name="Note 39 13" xfId="31376"/>
    <cellStyle name="Note 39 14" xfId="31377"/>
    <cellStyle name="Note 39 15" xfId="31378"/>
    <cellStyle name="Note 39 2" xfId="31379"/>
    <cellStyle name="Note 39 2 10" xfId="31380"/>
    <cellStyle name="Note 39 2 11" xfId="31381"/>
    <cellStyle name="Note 39 2 12" xfId="31382"/>
    <cellStyle name="Note 39 2 13" xfId="31383"/>
    <cellStyle name="Note 39 2 2" xfId="31384"/>
    <cellStyle name="Note 39 2 2 2" xfId="31385"/>
    <cellStyle name="Note 39 2 2 3" xfId="31386"/>
    <cellStyle name="Note 39 2 2 4" xfId="31387"/>
    <cellStyle name="Note 39 2 2 5" xfId="31388"/>
    <cellStyle name="Note 39 2 2 6" xfId="31389"/>
    <cellStyle name="Note 39 2 2 7" xfId="31390"/>
    <cellStyle name="Note 39 2 2 8" xfId="31391"/>
    <cellStyle name="Note 39 2 3" xfId="31392"/>
    <cellStyle name="Note 39 2 3 2" xfId="31393"/>
    <cellStyle name="Note 39 2 3 3" xfId="31394"/>
    <cellStyle name="Note 39 2 3 4" xfId="31395"/>
    <cellStyle name="Note 39 2 3 5" xfId="31396"/>
    <cellStyle name="Note 39 2 3 6" xfId="31397"/>
    <cellStyle name="Note 39 2 3 7" xfId="31398"/>
    <cellStyle name="Note 39 2 3 8" xfId="31399"/>
    <cellStyle name="Note 39 2 4" xfId="31400"/>
    <cellStyle name="Note 39 2 4 2" xfId="31401"/>
    <cellStyle name="Note 39 2 4 3" xfId="31402"/>
    <cellStyle name="Note 39 2 4 4" xfId="31403"/>
    <cellStyle name="Note 39 2 4 5" xfId="31404"/>
    <cellStyle name="Note 39 2 4 6" xfId="31405"/>
    <cellStyle name="Note 39 2 4 7" xfId="31406"/>
    <cellStyle name="Note 39 2 4 8" xfId="31407"/>
    <cellStyle name="Note 39 2 5" xfId="31408"/>
    <cellStyle name="Note 39 2 5 2" xfId="31409"/>
    <cellStyle name="Note 39 2 5 3" xfId="31410"/>
    <cellStyle name="Note 39 2 5 4" xfId="31411"/>
    <cellStyle name="Note 39 2 5 5" xfId="31412"/>
    <cellStyle name="Note 39 2 5 6" xfId="31413"/>
    <cellStyle name="Note 39 2 5 7" xfId="31414"/>
    <cellStyle name="Note 39 2 5 8" xfId="31415"/>
    <cellStyle name="Note 39 2 6" xfId="31416"/>
    <cellStyle name="Note 39 2 6 2" xfId="31417"/>
    <cellStyle name="Note 39 2 6 3" xfId="31418"/>
    <cellStyle name="Note 39 2 6 4" xfId="31419"/>
    <cellStyle name="Note 39 2 6 5" xfId="31420"/>
    <cellStyle name="Note 39 2 6 6" xfId="31421"/>
    <cellStyle name="Note 39 2 6 7" xfId="31422"/>
    <cellStyle name="Note 39 2 6 8" xfId="31423"/>
    <cellStyle name="Note 39 2 7" xfId="31424"/>
    <cellStyle name="Note 39 2 8" xfId="31425"/>
    <cellStyle name="Note 39 2 9" xfId="31426"/>
    <cellStyle name="Note 39 3" xfId="31427"/>
    <cellStyle name="Note 39 3 10" xfId="31428"/>
    <cellStyle name="Note 39 3 11" xfId="31429"/>
    <cellStyle name="Note 39 3 12" xfId="31430"/>
    <cellStyle name="Note 39 3 13" xfId="31431"/>
    <cellStyle name="Note 39 3 2" xfId="31432"/>
    <cellStyle name="Note 39 3 2 2" xfId="31433"/>
    <cellStyle name="Note 39 3 2 3" xfId="31434"/>
    <cellStyle name="Note 39 3 2 4" xfId="31435"/>
    <cellStyle name="Note 39 3 2 5" xfId="31436"/>
    <cellStyle name="Note 39 3 2 6" xfId="31437"/>
    <cellStyle name="Note 39 3 2 7" xfId="31438"/>
    <cellStyle name="Note 39 3 2 8" xfId="31439"/>
    <cellStyle name="Note 39 3 3" xfId="31440"/>
    <cellStyle name="Note 39 3 3 2" xfId="31441"/>
    <cellStyle name="Note 39 3 3 3" xfId="31442"/>
    <cellStyle name="Note 39 3 3 4" xfId="31443"/>
    <cellStyle name="Note 39 3 3 5" xfId="31444"/>
    <cellStyle name="Note 39 3 3 6" xfId="31445"/>
    <cellStyle name="Note 39 3 3 7" xfId="31446"/>
    <cellStyle name="Note 39 3 3 8" xfId="31447"/>
    <cellStyle name="Note 39 3 4" xfId="31448"/>
    <cellStyle name="Note 39 3 4 2" xfId="31449"/>
    <cellStyle name="Note 39 3 4 3" xfId="31450"/>
    <cellStyle name="Note 39 3 4 4" xfId="31451"/>
    <cellStyle name="Note 39 3 4 5" xfId="31452"/>
    <cellStyle name="Note 39 3 4 6" xfId="31453"/>
    <cellStyle name="Note 39 3 4 7" xfId="31454"/>
    <cellStyle name="Note 39 3 4 8" xfId="31455"/>
    <cellStyle name="Note 39 3 5" xfId="31456"/>
    <cellStyle name="Note 39 3 5 2" xfId="31457"/>
    <cellStyle name="Note 39 3 5 3" xfId="31458"/>
    <cellStyle name="Note 39 3 5 4" xfId="31459"/>
    <cellStyle name="Note 39 3 5 5" xfId="31460"/>
    <cellStyle name="Note 39 3 5 6" xfId="31461"/>
    <cellStyle name="Note 39 3 5 7" xfId="31462"/>
    <cellStyle name="Note 39 3 5 8" xfId="31463"/>
    <cellStyle name="Note 39 3 6" xfId="31464"/>
    <cellStyle name="Note 39 3 6 2" xfId="31465"/>
    <cellStyle name="Note 39 3 6 3" xfId="31466"/>
    <cellStyle name="Note 39 3 6 4" xfId="31467"/>
    <cellStyle name="Note 39 3 6 5" xfId="31468"/>
    <cellStyle name="Note 39 3 6 6" xfId="31469"/>
    <cellStyle name="Note 39 3 6 7" xfId="31470"/>
    <cellStyle name="Note 39 3 6 8" xfId="31471"/>
    <cellStyle name="Note 39 3 7" xfId="31472"/>
    <cellStyle name="Note 39 3 8" xfId="31473"/>
    <cellStyle name="Note 39 3 9" xfId="31474"/>
    <cellStyle name="Note 39 4" xfId="31475"/>
    <cellStyle name="Note 39 4 2" xfId="31476"/>
    <cellStyle name="Note 39 4 3" xfId="31477"/>
    <cellStyle name="Note 39 4 4" xfId="31478"/>
    <cellStyle name="Note 39 4 5" xfId="31479"/>
    <cellStyle name="Note 39 4 6" xfId="31480"/>
    <cellStyle name="Note 39 4 7" xfId="31481"/>
    <cellStyle name="Note 39 4 8" xfId="31482"/>
    <cellStyle name="Note 39 5" xfId="31483"/>
    <cellStyle name="Note 39 5 2" xfId="31484"/>
    <cellStyle name="Note 39 5 3" xfId="31485"/>
    <cellStyle name="Note 39 5 4" xfId="31486"/>
    <cellStyle name="Note 39 5 5" xfId="31487"/>
    <cellStyle name="Note 39 5 6" xfId="31488"/>
    <cellStyle name="Note 39 5 7" xfId="31489"/>
    <cellStyle name="Note 39 5 8" xfId="31490"/>
    <cellStyle name="Note 39 6" xfId="31491"/>
    <cellStyle name="Note 39 6 2" xfId="31492"/>
    <cellStyle name="Note 39 6 3" xfId="31493"/>
    <cellStyle name="Note 39 6 4" xfId="31494"/>
    <cellStyle name="Note 39 6 5" xfId="31495"/>
    <cellStyle name="Note 39 6 6" xfId="31496"/>
    <cellStyle name="Note 39 6 7" xfId="31497"/>
    <cellStyle name="Note 39 6 8" xfId="31498"/>
    <cellStyle name="Note 39 7" xfId="31499"/>
    <cellStyle name="Note 39 7 2" xfId="31500"/>
    <cellStyle name="Note 39 7 3" xfId="31501"/>
    <cellStyle name="Note 39 7 4" xfId="31502"/>
    <cellStyle name="Note 39 7 5" xfId="31503"/>
    <cellStyle name="Note 39 7 6" xfId="31504"/>
    <cellStyle name="Note 39 7 7" xfId="31505"/>
    <cellStyle name="Note 39 7 8" xfId="31506"/>
    <cellStyle name="Note 39 8" xfId="31507"/>
    <cellStyle name="Note 39 8 2" xfId="31508"/>
    <cellStyle name="Note 39 8 3" xfId="31509"/>
    <cellStyle name="Note 39 8 4" xfId="31510"/>
    <cellStyle name="Note 39 8 5" xfId="31511"/>
    <cellStyle name="Note 39 8 6" xfId="31512"/>
    <cellStyle name="Note 39 8 7" xfId="31513"/>
    <cellStyle name="Note 39 8 8" xfId="31514"/>
    <cellStyle name="Note 39 9" xfId="31515"/>
    <cellStyle name="Note 4" xfId="31516"/>
    <cellStyle name="Note 4 10" xfId="31517"/>
    <cellStyle name="Note 4 10 10" xfId="31518"/>
    <cellStyle name="Note 4 10 11" xfId="31519"/>
    <cellStyle name="Note 4 10 12" xfId="31520"/>
    <cellStyle name="Note 4 10 13" xfId="31521"/>
    <cellStyle name="Note 4 10 2" xfId="31522"/>
    <cellStyle name="Note 4 10 2 2" xfId="31523"/>
    <cellStyle name="Note 4 10 2 3" xfId="31524"/>
    <cellStyle name="Note 4 10 2 4" xfId="31525"/>
    <cellStyle name="Note 4 10 2 5" xfId="31526"/>
    <cellStyle name="Note 4 10 2 6" xfId="31527"/>
    <cellStyle name="Note 4 10 2 7" xfId="31528"/>
    <cellStyle name="Note 4 10 2 8" xfId="31529"/>
    <cellStyle name="Note 4 10 3" xfId="31530"/>
    <cellStyle name="Note 4 10 3 2" xfId="31531"/>
    <cellStyle name="Note 4 10 3 3" xfId="31532"/>
    <cellStyle name="Note 4 10 3 4" xfId="31533"/>
    <cellStyle name="Note 4 10 3 5" xfId="31534"/>
    <cellStyle name="Note 4 10 3 6" xfId="31535"/>
    <cellStyle name="Note 4 10 3 7" xfId="31536"/>
    <cellStyle name="Note 4 10 3 8" xfId="31537"/>
    <cellStyle name="Note 4 10 4" xfId="31538"/>
    <cellStyle name="Note 4 10 4 2" xfId="31539"/>
    <cellStyle name="Note 4 10 4 3" xfId="31540"/>
    <cellStyle name="Note 4 10 4 4" xfId="31541"/>
    <cellStyle name="Note 4 10 4 5" xfId="31542"/>
    <cellStyle name="Note 4 10 4 6" xfId="31543"/>
    <cellStyle name="Note 4 10 4 7" xfId="31544"/>
    <cellStyle name="Note 4 10 4 8" xfId="31545"/>
    <cellStyle name="Note 4 10 5" xfId="31546"/>
    <cellStyle name="Note 4 10 5 2" xfId="31547"/>
    <cellStyle name="Note 4 10 5 3" xfId="31548"/>
    <cellStyle name="Note 4 10 5 4" xfId="31549"/>
    <cellStyle name="Note 4 10 5 5" xfId="31550"/>
    <cellStyle name="Note 4 10 5 6" xfId="31551"/>
    <cellStyle name="Note 4 10 5 7" xfId="31552"/>
    <cellStyle name="Note 4 10 5 8" xfId="31553"/>
    <cellStyle name="Note 4 10 6" xfId="31554"/>
    <cellStyle name="Note 4 10 6 2" xfId="31555"/>
    <cellStyle name="Note 4 10 6 3" xfId="31556"/>
    <cellStyle name="Note 4 10 6 4" xfId="31557"/>
    <cellStyle name="Note 4 10 6 5" xfId="31558"/>
    <cellStyle name="Note 4 10 6 6" xfId="31559"/>
    <cellStyle name="Note 4 10 6 7" xfId="31560"/>
    <cellStyle name="Note 4 10 6 8" xfId="31561"/>
    <cellStyle name="Note 4 10 7" xfId="31562"/>
    <cellStyle name="Note 4 10 8" xfId="31563"/>
    <cellStyle name="Note 4 10 9" xfId="31564"/>
    <cellStyle name="Note 4 11" xfId="31565"/>
    <cellStyle name="Note 4 11 2" xfId="31566"/>
    <cellStyle name="Note 4 11 3" xfId="31567"/>
    <cellStyle name="Note 4 11 4" xfId="31568"/>
    <cellStyle name="Note 4 11 5" xfId="31569"/>
    <cellStyle name="Note 4 11 6" xfId="31570"/>
    <cellStyle name="Note 4 11 7" xfId="31571"/>
    <cellStyle name="Note 4 11 8" xfId="31572"/>
    <cellStyle name="Note 4 12" xfId="31573"/>
    <cellStyle name="Note 4 12 2" xfId="31574"/>
    <cellStyle name="Note 4 12 3" xfId="31575"/>
    <cellStyle name="Note 4 12 4" xfId="31576"/>
    <cellStyle name="Note 4 12 5" xfId="31577"/>
    <cellStyle name="Note 4 12 6" xfId="31578"/>
    <cellStyle name="Note 4 12 7" xfId="31579"/>
    <cellStyle name="Note 4 12 8" xfId="31580"/>
    <cellStyle name="Note 4 13" xfId="31581"/>
    <cellStyle name="Note 4 13 2" xfId="31582"/>
    <cellStyle name="Note 4 13 3" xfId="31583"/>
    <cellStyle name="Note 4 13 4" xfId="31584"/>
    <cellStyle name="Note 4 13 5" xfId="31585"/>
    <cellStyle name="Note 4 13 6" xfId="31586"/>
    <cellStyle name="Note 4 13 7" xfId="31587"/>
    <cellStyle name="Note 4 13 8" xfId="31588"/>
    <cellStyle name="Note 4 14" xfId="31589"/>
    <cellStyle name="Note 4 14 2" xfId="31590"/>
    <cellStyle name="Note 4 14 3" xfId="31591"/>
    <cellStyle name="Note 4 14 4" xfId="31592"/>
    <cellStyle name="Note 4 14 5" xfId="31593"/>
    <cellStyle name="Note 4 14 6" xfId="31594"/>
    <cellStyle name="Note 4 14 7" xfId="31595"/>
    <cellStyle name="Note 4 14 8" xfId="31596"/>
    <cellStyle name="Note 4 15" xfId="31597"/>
    <cellStyle name="Note 4 15 2" xfId="31598"/>
    <cellStyle name="Note 4 15 3" xfId="31599"/>
    <cellStyle name="Note 4 15 4" xfId="31600"/>
    <cellStyle name="Note 4 15 5" xfId="31601"/>
    <cellStyle name="Note 4 15 6" xfId="31602"/>
    <cellStyle name="Note 4 15 7" xfId="31603"/>
    <cellStyle name="Note 4 15 8" xfId="31604"/>
    <cellStyle name="Note 4 16" xfId="31605"/>
    <cellStyle name="Note 4 17" xfId="31606"/>
    <cellStyle name="Note 4 18" xfId="31607"/>
    <cellStyle name="Note 4 19" xfId="31608"/>
    <cellStyle name="Note 4 2" xfId="31609"/>
    <cellStyle name="Note 4 2 10" xfId="31610"/>
    <cellStyle name="Note 4 2 11" xfId="31611"/>
    <cellStyle name="Note 4 2 12" xfId="31612"/>
    <cellStyle name="Note 4 2 13" xfId="31613"/>
    <cellStyle name="Note 4 2 2" xfId="31614"/>
    <cellStyle name="Note 4 2 2 2" xfId="31615"/>
    <cellStyle name="Note 4 2 2 3" xfId="31616"/>
    <cellStyle name="Note 4 2 2 4" xfId="31617"/>
    <cellStyle name="Note 4 2 2 5" xfId="31618"/>
    <cellStyle name="Note 4 2 2 6" xfId="31619"/>
    <cellStyle name="Note 4 2 2 7" xfId="31620"/>
    <cellStyle name="Note 4 2 2 8" xfId="31621"/>
    <cellStyle name="Note 4 2 3" xfId="31622"/>
    <cellStyle name="Note 4 2 3 2" xfId="31623"/>
    <cellStyle name="Note 4 2 3 3" xfId="31624"/>
    <cellStyle name="Note 4 2 3 4" xfId="31625"/>
    <cellStyle name="Note 4 2 3 5" xfId="31626"/>
    <cellStyle name="Note 4 2 3 6" xfId="31627"/>
    <cellStyle name="Note 4 2 3 7" xfId="31628"/>
    <cellStyle name="Note 4 2 3 8" xfId="31629"/>
    <cellStyle name="Note 4 2 4" xfId="31630"/>
    <cellStyle name="Note 4 2 4 2" xfId="31631"/>
    <cellStyle name="Note 4 2 4 3" xfId="31632"/>
    <cellStyle name="Note 4 2 4 4" xfId="31633"/>
    <cellStyle name="Note 4 2 4 5" xfId="31634"/>
    <cellStyle name="Note 4 2 4 6" xfId="31635"/>
    <cellStyle name="Note 4 2 4 7" xfId="31636"/>
    <cellStyle name="Note 4 2 4 8" xfId="31637"/>
    <cellStyle name="Note 4 2 5" xfId="31638"/>
    <cellStyle name="Note 4 2 5 2" xfId="31639"/>
    <cellStyle name="Note 4 2 5 3" xfId="31640"/>
    <cellStyle name="Note 4 2 5 4" xfId="31641"/>
    <cellStyle name="Note 4 2 5 5" xfId="31642"/>
    <cellStyle name="Note 4 2 5 6" xfId="31643"/>
    <cellStyle name="Note 4 2 5 7" xfId="31644"/>
    <cellStyle name="Note 4 2 5 8" xfId="31645"/>
    <cellStyle name="Note 4 2 6" xfId="31646"/>
    <cellStyle name="Note 4 2 6 2" xfId="31647"/>
    <cellStyle name="Note 4 2 6 3" xfId="31648"/>
    <cellStyle name="Note 4 2 6 4" xfId="31649"/>
    <cellStyle name="Note 4 2 6 5" xfId="31650"/>
    <cellStyle name="Note 4 2 6 6" xfId="31651"/>
    <cellStyle name="Note 4 2 6 7" xfId="31652"/>
    <cellStyle name="Note 4 2 6 8" xfId="31653"/>
    <cellStyle name="Note 4 2 7" xfId="31654"/>
    <cellStyle name="Note 4 2 8" xfId="31655"/>
    <cellStyle name="Note 4 2 9" xfId="31656"/>
    <cellStyle name="Note 4 20" xfId="31657"/>
    <cellStyle name="Note 4 21" xfId="31658"/>
    <cellStyle name="Note 4 22" xfId="31659"/>
    <cellStyle name="Note 4 23" xfId="31660"/>
    <cellStyle name="Note 4 24" xfId="31661"/>
    <cellStyle name="Note 4 3" xfId="31662"/>
    <cellStyle name="Note 4 3 10" xfId="31663"/>
    <cellStyle name="Note 4 3 11" xfId="31664"/>
    <cellStyle name="Note 4 3 12" xfId="31665"/>
    <cellStyle name="Note 4 3 13" xfId="31666"/>
    <cellStyle name="Note 4 3 2" xfId="31667"/>
    <cellStyle name="Note 4 3 2 2" xfId="31668"/>
    <cellStyle name="Note 4 3 2 3" xfId="31669"/>
    <cellStyle name="Note 4 3 2 4" xfId="31670"/>
    <cellStyle name="Note 4 3 2 5" xfId="31671"/>
    <cellStyle name="Note 4 3 2 6" xfId="31672"/>
    <cellStyle name="Note 4 3 2 7" xfId="31673"/>
    <cellStyle name="Note 4 3 2 8" xfId="31674"/>
    <cellStyle name="Note 4 3 3" xfId="31675"/>
    <cellStyle name="Note 4 3 3 2" xfId="31676"/>
    <cellStyle name="Note 4 3 3 3" xfId="31677"/>
    <cellStyle name="Note 4 3 3 4" xfId="31678"/>
    <cellStyle name="Note 4 3 3 5" xfId="31679"/>
    <cellStyle name="Note 4 3 3 6" xfId="31680"/>
    <cellStyle name="Note 4 3 3 7" xfId="31681"/>
    <cellStyle name="Note 4 3 3 8" xfId="31682"/>
    <cellStyle name="Note 4 3 4" xfId="31683"/>
    <cellStyle name="Note 4 3 4 2" xfId="31684"/>
    <cellStyle name="Note 4 3 4 3" xfId="31685"/>
    <cellStyle name="Note 4 3 4 4" xfId="31686"/>
    <cellStyle name="Note 4 3 4 5" xfId="31687"/>
    <cellStyle name="Note 4 3 4 6" xfId="31688"/>
    <cellStyle name="Note 4 3 4 7" xfId="31689"/>
    <cellStyle name="Note 4 3 4 8" xfId="31690"/>
    <cellStyle name="Note 4 3 5" xfId="31691"/>
    <cellStyle name="Note 4 3 5 2" xfId="31692"/>
    <cellStyle name="Note 4 3 5 3" xfId="31693"/>
    <cellStyle name="Note 4 3 5 4" xfId="31694"/>
    <cellStyle name="Note 4 3 5 5" xfId="31695"/>
    <cellStyle name="Note 4 3 5 6" xfId="31696"/>
    <cellStyle name="Note 4 3 5 7" xfId="31697"/>
    <cellStyle name="Note 4 3 5 8" xfId="31698"/>
    <cellStyle name="Note 4 3 6" xfId="31699"/>
    <cellStyle name="Note 4 3 6 2" xfId="31700"/>
    <cellStyle name="Note 4 3 6 3" xfId="31701"/>
    <cellStyle name="Note 4 3 6 4" xfId="31702"/>
    <cellStyle name="Note 4 3 6 5" xfId="31703"/>
    <cellStyle name="Note 4 3 6 6" xfId="31704"/>
    <cellStyle name="Note 4 3 6 7" xfId="31705"/>
    <cellStyle name="Note 4 3 6 8" xfId="31706"/>
    <cellStyle name="Note 4 3 7" xfId="31707"/>
    <cellStyle name="Note 4 3 8" xfId="31708"/>
    <cellStyle name="Note 4 3 9" xfId="31709"/>
    <cellStyle name="Note 4 4" xfId="31710"/>
    <cellStyle name="Note 4 4 10" xfId="31711"/>
    <cellStyle name="Note 4 4 11" xfId="31712"/>
    <cellStyle name="Note 4 4 12" xfId="31713"/>
    <cellStyle name="Note 4 4 13" xfId="31714"/>
    <cellStyle name="Note 4 4 2" xfId="31715"/>
    <cellStyle name="Note 4 4 2 2" xfId="31716"/>
    <cellStyle name="Note 4 4 2 3" xfId="31717"/>
    <cellStyle name="Note 4 4 2 4" xfId="31718"/>
    <cellStyle name="Note 4 4 2 5" xfId="31719"/>
    <cellStyle name="Note 4 4 2 6" xfId="31720"/>
    <cellStyle name="Note 4 4 2 7" xfId="31721"/>
    <cellStyle name="Note 4 4 2 8" xfId="31722"/>
    <cellStyle name="Note 4 4 3" xfId="31723"/>
    <cellStyle name="Note 4 4 3 2" xfId="31724"/>
    <cellStyle name="Note 4 4 3 3" xfId="31725"/>
    <cellStyle name="Note 4 4 3 4" xfId="31726"/>
    <cellStyle name="Note 4 4 3 5" xfId="31727"/>
    <cellStyle name="Note 4 4 3 6" xfId="31728"/>
    <cellStyle name="Note 4 4 3 7" xfId="31729"/>
    <cellStyle name="Note 4 4 3 8" xfId="31730"/>
    <cellStyle name="Note 4 4 4" xfId="31731"/>
    <cellStyle name="Note 4 4 4 2" xfId="31732"/>
    <cellStyle name="Note 4 4 4 3" xfId="31733"/>
    <cellStyle name="Note 4 4 4 4" xfId="31734"/>
    <cellStyle name="Note 4 4 4 5" xfId="31735"/>
    <cellStyle name="Note 4 4 4 6" xfId="31736"/>
    <cellStyle name="Note 4 4 4 7" xfId="31737"/>
    <cellStyle name="Note 4 4 4 8" xfId="31738"/>
    <cellStyle name="Note 4 4 5" xfId="31739"/>
    <cellStyle name="Note 4 4 5 2" xfId="31740"/>
    <cellStyle name="Note 4 4 5 3" xfId="31741"/>
    <cellStyle name="Note 4 4 5 4" xfId="31742"/>
    <cellStyle name="Note 4 4 5 5" xfId="31743"/>
    <cellStyle name="Note 4 4 5 6" xfId="31744"/>
    <cellStyle name="Note 4 4 5 7" xfId="31745"/>
    <cellStyle name="Note 4 4 5 8" xfId="31746"/>
    <cellStyle name="Note 4 4 6" xfId="31747"/>
    <cellStyle name="Note 4 4 6 2" xfId="31748"/>
    <cellStyle name="Note 4 4 6 3" xfId="31749"/>
    <cellStyle name="Note 4 4 6 4" xfId="31750"/>
    <cellStyle name="Note 4 4 6 5" xfId="31751"/>
    <cellStyle name="Note 4 4 6 6" xfId="31752"/>
    <cellStyle name="Note 4 4 6 7" xfId="31753"/>
    <cellStyle name="Note 4 4 6 8" xfId="31754"/>
    <cellStyle name="Note 4 4 7" xfId="31755"/>
    <cellStyle name="Note 4 4 8" xfId="31756"/>
    <cellStyle name="Note 4 4 9" xfId="31757"/>
    <cellStyle name="Note 4 5" xfId="31758"/>
    <cellStyle name="Note 4 5 10" xfId="31759"/>
    <cellStyle name="Note 4 5 11" xfId="31760"/>
    <cellStyle name="Note 4 5 12" xfId="31761"/>
    <cellStyle name="Note 4 5 13" xfId="31762"/>
    <cellStyle name="Note 4 5 2" xfId="31763"/>
    <cellStyle name="Note 4 5 2 2" xfId="31764"/>
    <cellStyle name="Note 4 5 2 3" xfId="31765"/>
    <cellStyle name="Note 4 5 2 4" xfId="31766"/>
    <cellStyle name="Note 4 5 2 5" xfId="31767"/>
    <cellStyle name="Note 4 5 2 6" xfId="31768"/>
    <cellStyle name="Note 4 5 2 7" xfId="31769"/>
    <cellStyle name="Note 4 5 2 8" xfId="31770"/>
    <cellStyle name="Note 4 5 3" xfId="31771"/>
    <cellStyle name="Note 4 5 3 2" xfId="31772"/>
    <cellStyle name="Note 4 5 3 3" xfId="31773"/>
    <cellStyle name="Note 4 5 3 4" xfId="31774"/>
    <cellStyle name="Note 4 5 3 5" xfId="31775"/>
    <cellStyle name="Note 4 5 3 6" xfId="31776"/>
    <cellStyle name="Note 4 5 3 7" xfId="31777"/>
    <cellStyle name="Note 4 5 3 8" xfId="31778"/>
    <cellStyle name="Note 4 5 4" xfId="31779"/>
    <cellStyle name="Note 4 5 4 2" xfId="31780"/>
    <cellStyle name="Note 4 5 4 3" xfId="31781"/>
    <cellStyle name="Note 4 5 4 4" xfId="31782"/>
    <cellStyle name="Note 4 5 4 5" xfId="31783"/>
    <cellStyle name="Note 4 5 4 6" xfId="31784"/>
    <cellStyle name="Note 4 5 4 7" xfId="31785"/>
    <cellStyle name="Note 4 5 4 8" xfId="31786"/>
    <cellStyle name="Note 4 5 5" xfId="31787"/>
    <cellStyle name="Note 4 5 5 2" xfId="31788"/>
    <cellStyle name="Note 4 5 5 3" xfId="31789"/>
    <cellStyle name="Note 4 5 5 4" xfId="31790"/>
    <cellStyle name="Note 4 5 5 5" xfId="31791"/>
    <cellStyle name="Note 4 5 5 6" xfId="31792"/>
    <cellStyle name="Note 4 5 5 7" xfId="31793"/>
    <cellStyle name="Note 4 5 5 8" xfId="31794"/>
    <cellStyle name="Note 4 5 6" xfId="31795"/>
    <cellStyle name="Note 4 5 6 2" xfId="31796"/>
    <cellStyle name="Note 4 5 6 3" xfId="31797"/>
    <cellStyle name="Note 4 5 6 4" xfId="31798"/>
    <cellStyle name="Note 4 5 6 5" xfId="31799"/>
    <cellStyle name="Note 4 5 6 6" xfId="31800"/>
    <cellStyle name="Note 4 5 6 7" xfId="31801"/>
    <cellStyle name="Note 4 5 6 8" xfId="31802"/>
    <cellStyle name="Note 4 5 7" xfId="31803"/>
    <cellStyle name="Note 4 5 8" xfId="31804"/>
    <cellStyle name="Note 4 5 9" xfId="31805"/>
    <cellStyle name="Note 4 6" xfId="31806"/>
    <cellStyle name="Note 4 6 10" xfId="31807"/>
    <cellStyle name="Note 4 6 11" xfId="31808"/>
    <cellStyle name="Note 4 6 12" xfId="31809"/>
    <cellStyle name="Note 4 6 13" xfId="31810"/>
    <cellStyle name="Note 4 6 2" xfId="31811"/>
    <cellStyle name="Note 4 6 2 2" xfId="31812"/>
    <cellStyle name="Note 4 6 2 3" xfId="31813"/>
    <cellStyle name="Note 4 6 2 4" xfId="31814"/>
    <cellStyle name="Note 4 6 2 5" xfId="31815"/>
    <cellStyle name="Note 4 6 2 6" xfId="31816"/>
    <cellStyle name="Note 4 6 2 7" xfId="31817"/>
    <cellStyle name="Note 4 6 2 8" xfId="31818"/>
    <cellStyle name="Note 4 6 3" xfId="31819"/>
    <cellStyle name="Note 4 6 3 2" xfId="31820"/>
    <cellStyle name="Note 4 6 3 3" xfId="31821"/>
    <cellStyle name="Note 4 6 3 4" xfId="31822"/>
    <cellStyle name="Note 4 6 3 5" xfId="31823"/>
    <cellStyle name="Note 4 6 3 6" xfId="31824"/>
    <cellStyle name="Note 4 6 3 7" xfId="31825"/>
    <cellStyle name="Note 4 6 3 8" xfId="31826"/>
    <cellStyle name="Note 4 6 4" xfId="31827"/>
    <cellStyle name="Note 4 6 4 2" xfId="31828"/>
    <cellStyle name="Note 4 6 4 3" xfId="31829"/>
    <cellStyle name="Note 4 6 4 4" xfId="31830"/>
    <cellStyle name="Note 4 6 4 5" xfId="31831"/>
    <cellStyle name="Note 4 6 4 6" xfId="31832"/>
    <cellStyle name="Note 4 6 4 7" xfId="31833"/>
    <cellStyle name="Note 4 6 4 8" xfId="31834"/>
    <cellStyle name="Note 4 6 5" xfId="31835"/>
    <cellStyle name="Note 4 6 5 2" xfId="31836"/>
    <cellStyle name="Note 4 6 5 3" xfId="31837"/>
    <cellStyle name="Note 4 6 5 4" xfId="31838"/>
    <cellStyle name="Note 4 6 5 5" xfId="31839"/>
    <cellStyle name="Note 4 6 5 6" xfId="31840"/>
    <cellStyle name="Note 4 6 5 7" xfId="31841"/>
    <cellStyle name="Note 4 6 5 8" xfId="31842"/>
    <cellStyle name="Note 4 6 6" xfId="31843"/>
    <cellStyle name="Note 4 6 6 2" xfId="31844"/>
    <cellStyle name="Note 4 6 6 3" xfId="31845"/>
    <cellStyle name="Note 4 6 6 4" xfId="31846"/>
    <cellStyle name="Note 4 6 6 5" xfId="31847"/>
    <cellStyle name="Note 4 6 6 6" xfId="31848"/>
    <cellStyle name="Note 4 6 6 7" xfId="31849"/>
    <cellStyle name="Note 4 6 6 8" xfId="31850"/>
    <cellStyle name="Note 4 6 7" xfId="31851"/>
    <cellStyle name="Note 4 6 8" xfId="31852"/>
    <cellStyle name="Note 4 6 9" xfId="31853"/>
    <cellStyle name="Note 4 7" xfId="31854"/>
    <cellStyle name="Note 4 7 10" xfId="31855"/>
    <cellStyle name="Note 4 7 11" xfId="31856"/>
    <cellStyle name="Note 4 7 12" xfId="31857"/>
    <cellStyle name="Note 4 7 13" xfId="31858"/>
    <cellStyle name="Note 4 7 2" xfId="31859"/>
    <cellStyle name="Note 4 7 2 2" xfId="31860"/>
    <cellStyle name="Note 4 7 2 3" xfId="31861"/>
    <cellStyle name="Note 4 7 2 4" xfId="31862"/>
    <cellStyle name="Note 4 7 2 5" xfId="31863"/>
    <cellStyle name="Note 4 7 2 6" xfId="31864"/>
    <cellStyle name="Note 4 7 2 7" xfId="31865"/>
    <cellStyle name="Note 4 7 2 8" xfId="31866"/>
    <cellStyle name="Note 4 7 3" xfId="31867"/>
    <cellStyle name="Note 4 7 3 2" xfId="31868"/>
    <cellStyle name="Note 4 7 3 3" xfId="31869"/>
    <cellStyle name="Note 4 7 3 4" xfId="31870"/>
    <cellStyle name="Note 4 7 3 5" xfId="31871"/>
    <cellStyle name="Note 4 7 3 6" xfId="31872"/>
    <cellStyle name="Note 4 7 3 7" xfId="31873"/>
    <cellStyle name="Note 4 7 3 8" xfId="31874"/>
    <cellStyle name="Note 4 7 4" xfId="31875"/>
    <cellStyle name="Note 4 7 4 2" xfId="31876"/>
    <cellStyle name="Note 4 7 4 3" xfId="31877"/>
    <cellStyle name="Note 4 7 4 4" xfId="31878"/>
    <cellStyle name="Note 4 7 4 5" xfId="31879"/>
    <cellStyle name="Note 4 7 4 6" xfId="31880"/>
    <cellStyle name="Note 4 7 4 7" xfId="31881"/>
    <cellStyle name="Note 4 7 4 8" xfId="31882"/>
    <cellStyle name="Note 4 7 5" xfId="31883"/>
    <cellStyle name="Note 4 7 5 2" xfId="31884"/>
    <cellStyle name="Note 4 7 5 3" xfId="31885"/>
    <cellStyle name="Note 4 7 5 4" xfId="31886"/>
    <cellStyle name="Note 4 7 5 5" xfId="31887"/>
    <cellStyle name="Note 4 7 5 6" xfId="31888"/>
    <cellStyle name="Note 4 7 5 7" xfId="31889"/>
    <cellStyle name="Note 4 7 5 8" xfId="31890"/>
    <cellStyle name="Note 4 7 6" xfId="31891"/>
    <cellStyle name="Note 4 7 6 2" xfId="31892"/>
    <cellStyle name="Note 4 7 6 3" xfId="31893"/>
    <cellStyle name="Note 4 7 6 4" xfId="31894"/>
    <cellStyle name="Note 4 7 6 5" xfId="31895"/>
    <cellStyle name="Note 4 7 6 6" xfId="31896"/>
    <cellStyle name="Note 4 7 6 7" xfId="31897"/>
    <cellStyle name="Note 4 7 6 8" xfId="31898"/>
    <cellStyle name="Note 4 7 7" xfId="31899"/>
    <cellStyle name="Note 4 7 8" xfId="31900"/>
    <cellStyle name="Note 4 7 9" xfId="31901"/>
    <cellStyle name="Note 4 8" xfId="31902"/>
    <cellStyle name="Note 4 8 10" xfId="31903"/>
    <cellStyle name="Note 4 8 11" xfId="31904"/>
    <cellStyle name="Note 4 8 12" xfId="31905"/>
    <cellStyle name="Note 4 8 13" xfId="31906"/>
    <cellStyle name="Note 4 8 2" xfId="31907"/>
    <cellStyle name="Note 4 8 2 2" xfId="31908"/>
    <cellStyle name="Note 4 8 2 3" xfId="31909"/>
    <cellStyle name="Note 4 8 2 4" xfId="31910"/>
    <cellStyle name="Note 4 8 2 5" xfId="31911"/>
    <cellStyle name="Note 4 8 2 6" xfId="31912"/>
    <cellStyle name="Note 4 8 2 7" xfId="31913"/>
    <cellStyle name="Note 4 8 2 8" xfId="31914"/>
    <cellStyle name="Note 4 8 3" xfId="31915"/>
    <cellStyle name="Note 4 8 3 2" xfId="31916"/>
    <cellStyle name="Note 4 8 3 3" xfId="31917"/>
    <cellStyle name="Note 4 8 3 4" xfId="31918"/>
    <cellStyle name="Note 4 8 3 5" xfId="31919"/>
    <cellStyle name="Note 4 8 3 6" xfId="31920"/>
    <cellStyle name="Note 4 8 3 7" xfId="31921"/>
    <cellStyle name="Note 4 8 3 8" xfId="31922"/>
    <cellStyle name="Note 4 8 4" xfId="31923"/>
    <cellStyle name="Note 4 8 4 2" xfId="31924"/>
    <cellStyle name="Note 4 8 4 3" xfId="31925"/>
    <cellStyle name="Note 4 8 4 4" xfId="31926"/>
    <cellStyle name="Note 4 8 4 5" xfId="31927"/>
    <cellStyle name="Note 4 8 4 6" xfId="31928"/>
    <cellStyle name="Note 4 8 4 7" xfId="31929"/>
    <cellStyle name="Note 4 8 4 8" xfId="31930"/>
    <cellStyle name="Note 4 8 5" xfId="31931"/>
    <cellStyle name="Note 4 8 5 2" xfId="31932"/>
    <cellStyle name="Note 4 8 5 3" xfId="31933"/>
    <cellStyle name="Note 4 8 5 4" xfId="31934"/>
    <cellStyle name="Note 4 8 5 5" xfId="31935"/>
    <cellStyle name="Note 4 8 5 6" xfId="31936"/>
    <cellStyle name="Note 4 8 5 7" xfId="31937"/>
    <cellStyle name="Note 4 8 5 8" xfId="31938"/>
    <cellStyle name="Note 4 8 6" xfId="31939"/>
    <cellStyle name="Note 4 8 6 2" xfId="31940"/>
    <cellStyle name="Note 4 8 6 3" xfId="31941"/>
    <cellStyle name="Note 4 8 6 4" xfId="31942"/>
    <cellStyle name="Note 4 8 6 5" xfId="31943"/>
    <cellStyle name="Note 4 8 6 6" xfId="31944"/>
    <cellStyle name="Note 4 8 6 7" xfId="31945"/>
    <cellStyle name="Note 4 8 6 8" xfId="31946"/>
    <cellStyle name="Note 4 8 7" xfId="31947"/>
    <cellStyle name="Note 4 8 8" xfId="31948"/>
    <cellStyle name="Note 4 8 9" xfId="31949"/>
    <cellStyle name="Note 4 9" xfId="31950"/>
    <cellStyle name="Note 4 9 10" xfId="31951"/>
    <cellStyle name="Note 4 9 11" xfId="31952"/>
    <cellStyle name="Note 4 9 12" xfId="31953"/>
    <cellStyle name="Note 4 9 13" xfId="31954"/>
    <cellStyle name="Note 4 9 2" xfId="31955"/>
    <cellStyle name="Note 4 9 2 2" xfId="31956"/>
    <cellStyle name="Note 4 9 2 3" xfId="31957"/>
    <cellStyle name="Note 4 9 2 4" xfId="31958"/>
    <cellStyle name="Note 4 9 2 5" xfId="31959"/>
    <cellStyle name="Note 4 9 2 6" xfId="31960"/>
    <cellStyle name="Note 4 9 2 7" xfId="31961"/>
    <cellStyle name="Note 4 9 2 8" xfId="31962"/>
    <cellStyle name="Note 4 9 3" xfId="31963"/>
    <cellStyle name="Note 4 9 3 2" xfId="31964"/>
    <cellStyle name="Note 4 9 3 3" xfId="31965"/>
    <cellStyle name="Note 4 9 3 4" xfId="31966"/>
    <cellStyle name="Note 4 9 3 5" xfId="31967"/>
    <cellStyle name="Note 4 9 3 6" xfId="31968"/>
    <cellStyle name="Note 4 9 3 7" xfId="31969"/>
    <cellStyle name="Note 4 9 3 8" xfId="31970"/>
    <cellStyle name="Note 4 9 4" xfId="31971"/>
    <cellStyle name="Note 4 9 4 2" xfId="31972"/>
    <cellStyle name="Note 4 9 4 3" xfId="31973"/>
    <cellStyle name="Note 4 9 4 4" xfId="31974"/>
    <cellStyle name="Note 4 9 4 5" xfId="31975"/>
    <cellStyle name="Note 4 9 4 6" xfId="31976"/>
    <cellStyle name="Note 4 9 4 7" xfId="31977"/>
    <cellStyle name="Note 4 9 4 8" xfId="31978"/>
    <cellStyle name="Note 4 9 5" xfId="31979"/>
    <cellStyle name="Note 4 9 5 2" xfId="31980"/>
    <cellStyle name="Note 4 9 5 3" xfId="31981"/>
    <cellStyle name="Note 4 9 5 4" xfId="31982"/>
    <cellStyle name="Note 4 9 5 5" xfId="31983"/>
    <cellStyle name="Note 4 9 5 6" xfId="31984"/>
    <cellStyle name="Note 4 9 5 7" xfId="31985"/>
    <cellStyle name="Note 4 9 5 8" xfId="31986"/>
    <cellStyle name="Note 4 9 6" xfId="31987"/>
    <cellStyle name="Note 4 9 6 2" xfId="31988"/>
    <cellStyle name="Note 4 9 6 3" xfId="31989"/>
    <cellStyle name="Note 4 9 6 4" xfId="31990"/>
    <cellStyle name="Note 4 9 6 5" xfId="31991"/>
    <cellStyle name="Note 4 9 6 6" xfId="31992"/>
    <cellStyle name="Note 4 9 6 7" xfId="31993"/>
    <cellStyle name="Note 4 9 6 8" xfId="31994"/>
    <cellStyle name="Note 4 9 7" xfId="31995"/>
    <cellStyle name="Note 4 9 8" xfId="31996"/>
    <cellStyle name="Note 4 9 9" xfId="31997"/>
    <cellStyle name="Note 40" xfId="31998"/>
    <cellStyle name="Note 40 10" xfId="31999"/>
    <cellStyle name="Note 40 11" xfId="32000"/>
    <cellStyle name="Note 40 12" xfId="32001"/>
    <cellStyle name="Note 40 13" xfId="32002"/>
    <cellStyle name="Note 40 14" xfId="32003"/>
    <cellStyle name="Note 40 15" xfId="32004"/>
    <cellStyle name="Note 40 2" xfId="32005"/>
    <cellStyle name="Note 40 2 10" xfId="32006"/>
    <cellStyle name="Note 40 2 11" xfId="32007"/>
    <cellStyle name="Note 40 2 12" xfId="32008"/>
    <cellStyle name="Note 40 2 13" xfId="32009"/>
    <cellStyle name="Note 40 2 2" xfId="32010"/>
    <cellStyle name="Note 40 2 2 2" xfId="32011"/>
    <cellStyle name="Note 40 2 2 3" xfId="32012"/>
    <cellStyle name="Note 40 2 2 4" xfId="32013"/>
    <cellStyle name="Note 40 2 2 5" xfId="32014"/>
    <cellStyle name="Note 40 2 2 6" xfId="32015"/>
    <cellStyle name="Note 40 2 2 7" xfId="32016"/>
    <cellStyle name="Note 40 2 2 8" xfId="32017"/>
    <cellStyle name="Note 40 2 3" xfId="32018"/>
    <cellStyle name="Note 40 2 3 2" xfId="32019"/>
    <cellStyle name="Note 40 2 3 3" xfId="32020"/>
    <cellStyle name="Note 40 2 3 4" xfId="32021"/>
    <cellStyle name="Note 40 2 3 5" xfId="32022"/>
    <cellStyle name="Note 40 2 3 6" xfId="32023"/>
    <cellStyle name="Note 40 2 3 7" xfId="32024"/>
    <cellStyle name="Note 40 2 3 8" xfId="32025"/>
    <cellStyle name="Note 40 2 4" xfId="32026"/>
    <cellStyle name="Note 40 2 4 2" xfId="32027"/>
    <cellStyle name="Note 40 2 4 3" xfId="32028"/>
    <cellStyle name="Note 40 2 4 4" xfId="32029"/>
    <cellStyle name="Note 40 2 4 5" xfId="32030"/>
    <cellStyle name="Note 40 2 4 6" xfId="32031"/>
    <cellStyle name="Note 40 2 4 7" xfId="32032"/>
    <cellStyle name="Note 40 2 4 8" xfId="32033"/>
    <cellStyle name="Note 40 2 5" xfId="32034"/>
    <cellStyle name="Note 40 2 5 2" xfId="32035"/>
    <cellStyle name="Note 40 2 5 3" xfId="32036"/>
    <cellStyle name="Note 40 2 5 4" xfId="32037"/>
    <cellStyle name="Note 40 2 5 5" xfId="32038"/>
    <cellStyle name="Note 40 2 5 6" xfId="32039"/>
    <cellStyle name="Note 40 2 5 7" xfId="32040"/>
    <cellStyle name="Note 40 2 5 8" xfId="32041"/>
    <cellStyle name="Note 40 2 6" xfId="32042"/>
    <cellStyle name="Note 40 2 6 2" xfId="32043"/>
    <cellStyle name="Note 40 2 6 3" xfId="32044"/>
    <cellStyle name="Note 40 2 6 4" xfId="32045"/>
    <cellStyle name="Note 40 2 6 5" xfId="32046"/>
    <cellStyle name="Note 40 2 6 6" xfId="32047"/>
    <cellStyle name="Note 40 2 6 7" xfId="32048"/>
    <cellStyle name="Note 40 2 6 8" xfId="32049"/>
    <cellStyle name="Note 40 2 7" xfId="32050"/>
    <cellStyle name="Note 40 2 8" xfId="32051"/>
    <cellStyle name="Note 40 2 9" xfId="32052"/>
    <cellStyle name="Note 40 3" xfId="32053"/>
    <cellStyle name="Note 40 3 10" xfId="32054"/>
    <cellStyle name="Note 40 3 11" xfId="32055"/>
    <cellStyle name="Note 40 3 12" xfId="32056"/>
    <cellStyle name="Note 40 3 13" xfId="32057"/>
    <cellStyle name="Note 40 3 2" xfId="32058"/>
    <cellStyle name="Note 40 3 2 2" xfId="32059"/>
    <cellStyle name="Note 40 3 2 3" xfId="32060"/>
    <cellStyle name="Note 40 3 2 4" xfId="32061"/>
    <cellStyle name="Note 40 3 2 5" xfId="32062"/>
    <cellStyle name="Note 40 3 2 6" xfId="32063"/>
    <cellStyle name="Note 40 3 2 7" xfId="32064"/>
    <cellStyle name="Note 40 3 2 8" xfId="32065"/>
    <cellStyle name="Note 40 3 3" xfId="32066"/>
    <cellStyle name="Note 40 3 3 2" xfId="32067"/>
    <cellStyle name="Note 40 3 3 3" xfId="32068"/>
    <cellStyle name="Note 40 3 3 4" xfId="32069"/>
    <cellStyle name="Note 40 3 3 5" xfId="32070"/>
    <cellStyle name="Note 40 3 3 6" xfId="32071"/>
    <cellStyle name="Note 40 3 3 7" xfId="32072"/>
    <cellStyle name="Note 40 3 3 8" xfId="32073"/>
    <cellStyle name="Note 40 3 4" xfId="32074"/>
    <cellStyle name="Note 40 3 4 2" xfId="32075"/>
    <cellStyle name="Note 40 3 4 3" xfId="32076"/>
    <cellStyle name="Note 40 3 4 4" xfId="32077"/>
    <cellStyle name="Note 40 3 4 5" xfId="32078"/>
    <cellStyle name="Note 40 3 4 6" xfId="32079"/>
    <cellStyle name="Note 40 3 4 7" xfId="32080"/>
    <cellStyle name="Note 40 3 4 8" xfId="32081"/>
    <cellStyle name="Note 40 3 5" xfId="32082"/>
    <cellStyle name="Note 40 3 5 2" xfId="32083"/>
    <cellStyle name="Note 40 3 5 3" xfId="32084"/>
    <cellStyle name="Note 40 3 5 4" xfId="32085"/>
    <cellStyle name="Note 40 3 5 5" xfId="32086"/>
    <cellStyle name="Note 40 3 5 6" xfId="32087"/>
    <cellStyle name="Note 40 3 5 7" xfId="32088"/>
    <cellStyle name="Note 40 3 5 8" xfId="32089"/>
    <cellStyle name="Note 40 3 6" xfId="32090"/>
    <cellStyle name="Note 40 3 6 2" xfId="32091"/>
    <cellStyle name="Note 40 3 6 3" xfId="32092"/>
    <cellStyle name="Note 40 3 6 4" xfId="32093"/>
    <cellStyle name="Note 40 3 6 5" xfId="32094"/>
    <cellStyle name="Note 40 3 6 6" xfId="32095"/>
    <cellStyle name="Note 40 3 6 7" xfId="32096"/>
    <cellStyle name="Note 40 3 6 8" xfId="32097"/>
    <cellStyle name="Note 40 3 7" xfId="32098"/>
    <cellStyle name="Note 40 3 8" xfId="32099"/>
    <cellStyle name="Note 40 3 9" xfId="32100"/>
    <cellStyle name="Note 40 4" xfId="32101"/>
    <cellStyle name="Note 40 4 2" xfId="32102"/>
    <cellStyle name="Note 40 4 3" xfId="32103"/>
    <cellStyle name="Note 40 4 4" xfId="32104"/>
    <cellStyle name="Note 40 4 5" xfId="32105"/>
    <cellStyle name="Note 40 4 6" xfId="32106"/>
    <cellStyle name="Note 40 4 7" xfId="32107"/>
    <cellStyle name="Note 40 4 8" xfId="32108"/>
    <cellStyle name="Note 40 5" xfId="32109"/>
    <cellStyle name="Note 40 5 2" xfId="32110"/>
    <cellStyle name="Note 40 5 3" xfId="32111"/>
    <cellStyle name="Note 40 5 4" xfId="32112"/>
    <cellStyle name="Note 40 5 5" xfId="32113"/>
    <cellStyle name="Note 40 5 6" xfId="32114"/>
    <cellStyle name="Note 40 5 7" xfId="32115"/>
    <cellStyle name="Note 40 5 8" xfId="32116"/>
    <cellStyle name="Note 40 6" xfId="32117"/>
    <cellStyle name="Note 40 6 2" xfId="32118"/>
    <cellStyle name="Note 40 6 3" xfId="32119"/>
    <cellStyle name="Note 40 6 4" xfId="32120"/>
    <cellStyle name="Note 40 6 5" xfId="32121"/>
    <cellStyle name="Note 40 6 6" xfId="32122"/>
    <cellStyle name="Note 40 6 7" xfId="32123"/>
    <cellStyle name="Note 40 6 8" xfId="32124"/>
    <cellStyle name="Note 40 7" xfId="32125"/>
    <cellStyle name="Note 40 7 2" xfId="32126"/>
    <cellStyle name="Note 40 7 3" xfId="32127"/>
    <cellStyle name="Note 40 7 4" xfId="32128"/>
    <cellStyle name="Note 40 7 5" xfId="32129"/>
    <cellStyle name="Note 40 7 6" xfId="32130"/>
    <cellStyle name="Note 40 7 7" xfId="32131"/>
    <cellStyle name="Note 40 7 8" xfId="32132"/>
    <cellStyle name="Note 40 8" xfId="32133"/>
    <cellStyle name="Note 40 8 2" xfId="32134"/>
    <cellStyle name="Note 40 8 3" xfId="32135"/>
    <cellStyle name="Note 40 8 4" xfId="32136"/>
    <cellStyle name="Note 40 8 5" xfId="32137"/>
    <cellStyle name="Note 40 8 6" xfId="32138"/>
    <cellStyle name="Note 40 8 7" xfId="32139"/>
    <cellStyle name="Note 40 8 8" xfId="32140"/>
    <cellStyle name="Note 40 9" xfId="32141"/>
    <cellStyle name="Note 41" xfId="32142"/>
    <cellStyle name="Note 41 10" xfId="32143"/>
    <cellStyle name="Note 41 11" xfId="32144"/>
    <cellStyle name="Note 41 12" xfId="32145"/>
    <cellStyle name="Note 41 13" xfId="32146"/>
    <cellStyle name="Note 41 14" xfId="32147"/>
    <cellStyle name="Note 41 15" xfId="32148"/>
    <cellStyle name="Note 41 2" xfId="32149"/>
    <cellStyle name="Note 41 2 10" xfId="32150"/>
    <cellStyle name="Note 41 2 11" xfId="32151"/>
    <cellStyle name="Note 41 2 12" xfId="32152"/>
    <cellStyle name="Note 41 2 13" xfId="32153"/>
    <cellStyle name="Note 41 2 2" xfId="32154"/>
    <cellStyle name="Note 41 2 2 2" xfId="32155"/>
    <cellStyle name="Note 41 2 2 3" xfId="32156"/>
    <cellStyle name="Note 41 2 2 4" xfId="32157"/>
    <cellStyle name="Note 41 2 2 5" xfId="32158"/>
    <cellStyle name="Note 41 2 2 6" xfId="32159"/>
    <cellStyle name="Note 41 2 2 7" xfId="32160"/>
    <cellStyle name="Note 41 2 2 8" xfId="32161"/>
    <cellStyle name="Note 41 2 3" xfId="32162"/>
    <cellStyle name="Note 41 2 3 2" xfId="32163"/>
    <cellStyle name="Note 41 2 3 3" xfId="32164"/>
    <cellStyle name="Note 41 2 3 4" xfId="32165"/>
    <cellStyle name="Note 41 2 3 5" xfId="32166"/>
    <cellStyle name="Note 41 2 3 6" xfId="32167"/>
    <cellStyle name="Note 41 2 3 7" xfId="32168"/>
    <cellStyle name="Note 41 2 3 8" xfId="32169"/>
    <cellStyle name="Note 41 2 4" xfId="32170"/>
    <cellStyle name="Note 41 2 4 2" xfId="32171"/>
    <cellStyle name="Note 41 2 4 3" xfId="32172"/>
    <cellStyle name="Note 41 2 4 4" xfId="32173"/>
    <cellStyle name="Note 41 2 4 5" xfId="32174"/>
    <cellStyle name="Note 41 2 4 6" xfId="32175"/>
    <cellStyle name="Note 41 2 4 7" xfId="32176"/>
    <cellStyle name="Note 41 2 4 8" xfId="32177"/>
    <cellStyle name="Note 41 2 5" xfId="32178"/>
    <cellStyle name="Note 41 2 5 2" xfId="32179"/>
    <cellStyle name="Note 41 2 5 3" xfId="32180"/>
    <cellStyle name="Note 41 2 5 4" xfId="32181"/>
    <cellStyle name="Note 41 2 5 5" xfId="32182"/>
    <cellStyle name="Note 41 2 5 6" xfId="32183"/>
    <cellStyle name="Note 41 2 5 7" xfId="32184"/>
    <cellStyle name="Note 41 2 5 8" xfId="32185"/>
    <cellStyle name="Note 41 2 6" xfId="32186"/>
    <cellStyle name="Note 41 2 6 2" xfId="32187"/>
    <cellStyle name="Note 41 2 6 3" xfId="32188"/>
    <cellStyle name="Note 41 2 6 4" xfId="32189"/>
    <cellStyle name="Note 41 2 6 5" xfId="32190"/>
    <cellStyle name="Note 41 2 6 6" xfId="32191"/>
    <cellStyle name="Note 41 2 6 7" xfId="32192"/>
    <cellStyle name="Note 41 2 6 8" xfId="32193"/>
    <cellStyle name="Note 41 2 7" xfId="32194"/>
    <cellStyle name="Note 41 2 8" xfId="32195"/>
    <cellStyle name="Note 41 2 9" xfId="32196"/>
    <cellStyle name="Note 41 3" xfId="32197"/>
    <cellStyle name="Note 41 3 10" xfId="32198"/>
    <cellStyle name="Note 41 3 11" xfId="32199"/>
    <cellStyle name="Note 41 3 12" xfId="32200"/>
    <cellStyle name="Note 41 3 13" xfId="32201"/>
    <cellStyle name="Note 41 3 2" xfId="32202"/>
    <cellStyle name="Note 41 3 2 2" xfId="32203"/>
    <cellStyle name="Note 41 3 2 3" xfId="32204"/>
    <cellStyle name="Note 41 3 2 4" xfId="32205"/>
    <cellStyle name="Note 41 3 2 5" xfId="32206"/>
    <cellStyle name="Note 41 3 2 6" xfId="32207"/>
    <cellStyle name="Note 41 3 2 7" xfId="32208"/>
    <cellStyle name="Note 41 3 2 8" xfId="32209"/>
    <cellStyle name="Note 41 3 3" xfId="32210"/>
    <cellStyle name="Note 41 3 3 2" xfId="32211"/>
    <cellStyle name="Note 41 3 3 3" xfId="32212"/>
    <cellStyle name="Note 41 3 3 4" xfId="32213"/>
    <cellStyle name="Note 41 3 3 5" xfId="32214"/>
    <cellStyle name="Note 41 3 3 6" xfId="32215"/>
    <cellStyle name="Note 41 3 3 7" xfId="32216"/>
    <cellStyle name="Note 41 3 3 8" xfId="32217"/>
    <cellStyle name="Note 41 3 4" xfId="32218"/>
    <cellStyle name="Note 41 3 4 2" xfId="32219"/>
    <cellStyle name="Note 41 3 4 3" xfId="32220"/>
    <cellStyle name="Note 41 3 4 4" xfId="32221"/>
    <cellStyle name="Note 41 3 4 5" xfId="32222"/>
    <cellStyle name="Note 41 3 4 6" xfId="32223"/>
    <cellStyle name="Note 41 3 4 7" xfId="32224"/>
    <cellStyle name="Note 41 3 4 8" xfId="32225"/>
    <cellStyle name="Note 41 3 5" xfId="32226"/>
    <cellStyle name="Note 41 3 5 2" xfId="32227"/>
    <cellStyle name="Note 41 3 5 3" xfId="32228"/>
    <cellStyle name="Note 41 3 5 4" xfId="32229"/>
    <cellStyle name="Note 41 3 5 5" xfId="32230"/>
    <cellStyle name="Note 41 3 5 6" xfId="32231"/>
    <cellStyle name="Note 41 3 5 7" xfId="32232"/>
    <cellStyle name="Note 41 3 5 8" xfId="32233"/>
    <cellStyle name="Note 41 3 6" xfId="32234"/>
    <cellStyle name="Note 41 3 6 2" xfId="32235"/>
    <cellStyle name="Note 41 3 6 3" xfId="32236"/>
    <cellStyle name="Note 41 3 6 4" xfId="32237"/>
    <cellStyle name="Note 41 3 6 5" xfId="32238"/>
    <cellStyle name="Note 41 3 6 6" xfId="32239"/>
    <cellStyle name="Note 41 3 6 7" xfId="32240"/>
    <cellStyle name="Note 41 3 6 8" xfId="32241"/>
    <cellStyle name="Note 41 3 7" xfId="32242"/>
    <cellStyle name="Note 41 3 8" xfId="32243"/>
    <cellStyle name="Note 41 3 9" xfId="32244"/>
    <cellStyle name="Note 41 4" xfId="32245"/>
    <cellStyle name="Note 41 4 2" xfId="32246"/>
    <cellStyle name="Note 41 4 3" xfId="32247"/>
    <cellStyle name="Note 41 4 4" xfId="32248"/>
    <cellStyle name="Note 41 4 5" xfId="32249"/>
    <cellStyle name="Note 41 4 6" xfId="32250"/>
    <cellStyle name="Note 41 4 7" xfId="32251"/>
    <cellStyle name="Note 41 4 8" xfId="32252"/>
    <cellStyle name="Note 41 5" xfId="32253"/>
    <cellStyle name="Note 41 5 2" xfId="32254"/>
    <cellStyle name="Note 41 5 3" xfId="32255"/>
    <cellStyle name="Note 41 5 4" xfId="32256"/>
    <cellStyle name="Note 41 5 5" xfId="32257"/>
    <cellStyle name="Note 41 5 6" xfId="32258"/>
    <cellStyle name="Note 41 5 7" xfId="32259"/>
    <cellStyle name="Note 41 5 8" xfId="32260"/>
    <cellStyle name="Note 41 6" xfId="32261"/>
    <cellStyle name="Note 41 6 2" xfId="32262"/>
    <cellStyle name="Note 41 6 3" xfId="32263"/>
    <cellStyle name="Note 41 6 4" xfId="32264"/>
    <cellStyle name="Note 41 6 5" xfId="32265"/>
    <cellStyle name="Note 41 6 6" xfId="32266"/>
    <cellStyle name="Note 41 6 7" xfId="32267"/>
    <cellStyle name="Note 41 6 8" xfId="32268"/>
    <cellStyle name="Note 41 7" xfId="32269"/>
    <cellStyle name="Note 41 7 2" xfId="32270"/>
    <cellStyle name="Note 41 7 3" xfId="32271"/>
    <cellStyle name="Note 41 7 4" xfId="32272"/>
    <cellStyle name="Note 41 7 5" xfId="32273"/>
    <cellStyle name="Note 41 7 6" xfId="32274"/>
    <cellStyle name="Note 41 7 7" xfId="32275"/>
    <cellStyle name="Note 41 7 8" xfId="32276"/>
    <cellStyle name="Note 41 8" xfId="32277"/>
    <cellStyle name="Note 41 8 2" xfId="32278"/>
    <cellStyle name="Note 41 8 3" xfId="32279"/>
    <cellStyle name="Note 41 8 4" xfId="32280"/>
    <cellStyle name="Note 41 8 5" xfId="32281"/>
    <cellStyle name="Note 41 8 6" xfId="32282"/>
    <cellStyle name="Note 41 8 7" xfId="32283"/>
    <cellStyle name="Note 41 8 8" xfId="32284"/>
    <cellStyle name="Note 41 9" xfId="32285"/>
    <cellStyle name="Note 42" xfId="32286"/>
    <cellStyle name="Note 42 10" xfId="32287"/>
    <cellStyle name="Note 42 11" xfId="32288"/>
    <cellStyle name="Note 42 12" xfId="32289"/>
    <cellStyle name="Note 42 13" xfId="32290"/>
    <cellStyle name="Note 42 14" xfId="32291"/>
    <cellStyle name="Note 42 15" xfId="32292"/>
    <cellStyle name="Note 42 2" xfId="32293"/>
    <cellStyle name="Note 42 2 10" xfId="32294"/>
    <cellStyle name="Note 42 2 11" xfId="32295"/>
    <cellStyle name="Note 42 2 12" xfId="32296"/>
    <cellStyle name="Note 42 2 13" xfId="32297"/>
    <cellStyle name="Note 42 2 2" xfId="32298"/>
    <cellStyle name="Note 42 2 2 2" xfId="32299"/>
    <cellStyle name="Note 42 2 2 3" xfId="32300"/>
    <cellStyle name="Note 42 2 2 4" xfId="32301"/>
    <cellStyle name="Note 42 2 2 5" xfId="32302"/>
    <cellStyle name="Note 42 2 2 6" xfId="32303"/>
    <cellStyle name="Note 42 2 2 7" xfId="32304"/>
    <cellStyle name="Note 42 2 2 8" xfId="32305"/>
    <cellStyle name="Note 42 2 3" xfId="32306"/>
    <cellStyle name="Note 42 2 3 2" xfId="32307"/>
    <cellStyle name="Note 42 2 3 3" xfId="32308"/>
    <cellStyle name="Note 42 2 3 4" xfId="32309"/>
    <cellStyle name="Note 42 2 3 5" xfId="32310"/>
    <cellStyle name="Note 42 2 3 6" xfId="32311"/>
    <cellStyle name="Note 42 2 3 7" xfId="32312"/>
    <cellStyle name="Note 42 2 3 8" xfId="32313"/>
    <cellStyle name="Note 42 2 4" xfId="32314"/>
    <cellStyle name="Note 42 2 4 2" xfId="32315"/>
    <cellStyle name="Note 42 2 4 3" xfId="32316"/>
    <cellStyle name="Note 42 2 4 4" xfId="32317"/>
    <cellStyle name="Note 42 2 4 5" xfId="32318"/>
    <cellStyle name="Note 42 2 4 6" xfId="32319"/>
    <cellStyle name="Note 42 2 4 7" xfId="32320"/>
    <cellStyle name="Note 42 2 4 8" xfId="32321"/>
    <cellStyle name="Note 42 2 5" xfId="32322"/>
    <cellStyle name="Note 42 2 5 2" xfId="32323"/>
    <cellStyle name="Note 42 2 5 3" xfId="32324"/>
    <cellStyle name="Note 42 2 5 4" xfId="32325"/>
    <cellStyle name="Note 42 2 5 5" xfId="32326"/>
    <cellStyle name="Note 42 2 5 6" xfId="32327"/>
    <cellStyle name="Note 42 2 5 7" xfId="32328"/>
    <cellStyle name="Note 42 2 5 8" xfId="32329"/>
    <cellStyle name="Note 42 2 6" xfId="32330"/>
    <cellStyle name="Note 42 2 6 2" xfId="32331"/>
    <cellStyle name="Note 42 2 6 3" xfId="32332"/>
    <cellStyle name="Note 42 2 6 4" xfId="32333"/>
    <cellStyle name="Note 42 2 6 5" xfId="32334"/>
    <cellStyle name="Note 42 2 6 6" xfId="32335"/>
    <cellStyle name="Note 42 2 6 7" xfId="32336"/>
    <cellStyle name="Note 42 2 6 8" xfId="32337"/>
    <cellStyle name="Note 42 2 7" xfId="32338"/>
    <cellStyle name="Note 42 2 8" xfId="32339"/>
    <cellStyle name="Note 42 2 9" xfId="32340"/>
    <cellStyle name="Note 42 3" xfId="32341"/>
    <cellStyle name="Note 42 3 10" xfId="32342"/>
    <cellStyle name="Note 42 3 11" xfId="32343"/>
    <cellStyle name="Note 42 3 12" xfId="32344"/>
    <cellStyle name="Note 42 3 13" xfId="32345"/>
    <cellStyle name="Note 42 3 2" xfId="32346"/>
    <cellStyle name="Note 42 3 2 2" xfId="32347"/>
    <cellStyle name="Note 42 3 2 3" xfId="32348"/>
    <cellStyle name="Note 42 3 2 4" xfId="32349"/>
    <cellStyle name="Note 42 3 2 5" xfId="32350"/>
    <cellStyle name="Note 42 3 2 6" xfId="32351"/>
    <cellStyle name="Note 42 3 2 7" xfId="32352"/>
    <cellStyle name="Note 42 3 2 8" xfId="32353"/>
    <cellStyle name="Note 42 3 3" xfId="32354"/>
    <cellStyle name="Note 42 3 3 2" xfId="32355"/>
    <cellStyle name="Note 42 3 3 3" xfId="32356"/>
    <cellStyle name="Note 42 3 3 4" xfId="32357"/>
    <cellStyle name="Note 42 3 3 5" xfId="32358"/>
    <cellStyle name="Note 42 3 3 6" xfId="32359"/>
    <cellStyle name="Note 42 3 3 7" xfId="32360"/>
    <cellStyle name="Note 42 3 3 8" xfId="32361"/>
    <cellStyle name="Note 42 3 4" xfId="32362"/>
    <cellStyle name="Note 42 3 4 2" xfId="32363"/>
    <cellStyle name="Note 42 3 4 3" xfId="32364"/>
    <cellStyle name="Note 42 3 4 4" xfId="32365"/>
    <cellStyle name="Note 42 3 4 5" xfId="32366"/>
    <cellStyle name="Note 42 3 4 6" xfId="32367"/>
    <cellStyle name="Note 42 3 4 7" xfId="32368"/>
    <cellStyle name="Note 42 3 4 8" xfId="32369"/>
    <cellStyle name="Note 42 3 5" xfId="32370"/>
    <cellStyle name="Note 42 3 5 2" xfId="32371"/>
    <cellStyle name="Note 42 3 5 3" xfId="32372"/>
    <cellStyle name="Note 42 3 5 4" xfId="32373"/>
    <cellStyle name="Note 42 3 5 5" xfId="32374"/>
    <cellStyle name="Note 42 3 5 6" xfId="32375"/>
    <cellStyle name="Note 42 3 5 7" xfId="32376"/>
    <cellStyle name="Note 42 3 5 8" xfId="32377"/>
    <cellStyle name="Note 42 3 6" xfId="32378"/>
    <cellStyle name="Note 42 3 6 2" xfId="32379"/>
    <cellStyle name="Note 42 3 6 3" xfId="32380"/>
    <cellStyle name="Note 42 3 6 4" xfId="32381"/>
    <cellStyle name="Note 42 3 6 5" xfId="32382"/>
    <cellStyle name="Note 42 3 6 6" xfId="32383"/>
    <cellStyle name="Note 42 3 6 7" xfId="32384"/>
    <cellStyle name="Note 42 3 6 8" xfId="32385"/>
    <cellStyle name="Note 42 3 7" xfId="32386"/>
    <cellStyle name="Note 42 3 8" xfId="32387"/>
    <cellStyle name="Note 42 3 9" xfId="32388"/>
    <cellStyle name="Note 42 4" xfId="32389"/>
    <cellStyle name="Note 42 4 2" xfId="32390"/>
    <cellStyle name="Note 42 4 3" xfId="32391"/>
    <cellStyle name="Note 42 4 4" xfId="32392"/>
    <cellStyle name="Note 42 4 5" xfId="32393"/>
    <cellStyle name="Note 42 4 6" xfId="32394"/>
    <cellStyle name="Note 42 4 7" xfId="32395"/>
    <cellStyle name="Note 42 4 8" xfId="32396"/>
    <cellStyle name="Note 42 5" xfId="32397"/>
    <cellStyle name="Note 42 5 2" xfId="32398"/>
    <cellStyle name="Note 42 5 3" xfId="32399"/>
    <cellStyle name="Note 42 5 4" xfId="32400"/>
    <cellStyle name="Note 42 5 5" xfId="32401"/>
    <cellStyle name="Note 42 5 6" xfId="32402"/>
    <cellStyle name="Note 42 5 7" xfId="32403"/>
    <cellStyle name="Note 42 5 8" xfId="32404"/>
    <cellStyle name="Note 42 6" xfId="32405"/>
    <cellStyle name="Note 42 6 2" xfId="32406"/>
    <cellStyle name="Note 42 6 3" xfId="32407"/>
    <cellStyle name="Note 42 6 4" xfId="32408"/>
    <cellStyle name="Note 42 6 5" xfId="32409"/>
    <cellStyle name="Note 42 6 6" xfId="32410"/>
    <cellStyle name="Note 42 6 7" xfId="32411"/>
    <cellStyle name="Note 42 6 8" xfId="32412"/>
    <cellStyle name="Note 42 7" xfId="32413"/>
    <cellStyle name="Note 42 7 2" xfId="32414"/>
    <cellStyle name="Note 42 7 3" xfId="32415"/>
    <cellStyle name="Note 42 7 4" xfId="32416"/>
    <cellStyle name="Note 42 7 5" xfId="32417"/>
    <cellStyle name="Note 42 7 6" xfId="32418"/>
    <cellStyle name="Note 42 7 7" xfId="32419"/>
    <cellStyle name="Note 42 7 8" xfId="32420"/>
    <cellStyle name="Note 42 8" xfId="32421"/>
    <cellStyle name="Note 42 8 2" xfId="32422"/>
    <cellStyle name="Note 42 8 3" xfId="32423"/>
    <cellStyle name="Note 42 8 4" xfId="32424"/>
    <cellStyle name="Note 42 8 5" xfId="32425"/>
    <cellStyle name="Note 42 8 6" xfId="32426"/>
    <cellStyle name="Note 42 8 7" xfId="32427"/>
    <cellStyle name="Note 42 8 8" xfId="32428"/>
    <cellStyle name="Note 42 9" xfId="32429"/>
    <cellStyle name="Note 43" xfId="32430"/>
    <cellStyle name="Note 43 10" xfId="32431"/>
    <cellStyle name="Note 43 11" xfId="32432"/>
    <cellStyle name="Note 43 12" xfId="32433"/>
    <cellStyle name="Note 43 13" xfId="32434"/>
    <cellStyle name="Note 43 14" xfId="32435"/>
    <cellStyle name="Note 43 15" xfId="32436"/>
    <cellStyle name="Note 43 2" xfId="32437"/>
    <cellStyle name="Note 43 2 10" xfId="32438"/>
    <cellStyle name="Note 43 2 11" xfId="32439"/>
    <cellStyle name="Note 43 2 12" xfId="32440"/>
    <cellStyle name="Note 43 2 13" xfId="32441"/>
    <cellStyle name="Note 43 2 2" xfId="32442"/>
    <cellStyle name="Note 43 2 2 2" xfId="32443"/>
    <cellStyle name="Note 43 2 2 3" xfId="32444"/>
    <cellStyle name="Note 43 2 2 4" xfId="32445"/>
    <cellStyle name="Note 43 2 2 5" xfId="32446"/>
    <cellStyle name="Note 43 2 2 6" xfId="32447"/>
    <cellStyle name="Note 43 2 2 7" xfId="32448"/>
    <cellStyle name="Note 43 2 2 8" xfId="32449"/>
    <cellStyle name="Note 43 2 3" xfId="32450"/>
    <cellStyle name="Note 43 2 3 2" xfId="32451"/>
    <cellStyle name="Note 43 2 3 3" xfId="32452"/>
    <cellStyle name="Note 43 2 3 4" xfId="32453"/>
    <cellStyle name="Note 43 2 3 5" xfId="32454"/>
    <cellStyle name="Note 43 2 3 6" xfId="32455"/>
    <cellStyle name="Note 43 2 3 7" xfId="32456"/>
    <cellStyle name="Note 43 2 3 8" xfId="32457"/>
    <cellStyle name="Note 43 2 4" xfId="32458"/>
    <cellStyle name="Note 43 2 4 2" xfId="32459"/>
    <cellStyle name="Note 43 2 4 3" xfId="32460"/>
    <cellStyle name="Note 43 2 4 4" xfId="32461"/>
    <cellStyle name="Note 43 2 4 5" xfId="32462"/>
    <cellStyle name="Note 43 2 4 6" xfId="32463"/>
    <cellStyle name="Note 43 2 4 7" xfId="32464"/>
    <cellStyle name="Note 43 2 4 8" xfId="32465"/>
    <cellStyle name="Note 43 2 5" xfId="32466"/>
    <cellStyle name="Note 43 2 5 2" xfId="32467"/>
    <cellStyle name="Note 43 2 5 3" xfId="32468"/>
    <cellStyle name="Note 43 2 5 4" xfId="32469"/>
    <cellStyle name="Note 43 2 5 5" xfId="32470"/>
    <cellStyle name="Note 43 2 5 6" xfId="32471"/>
    <cellStyle name="Note 43 2 5 7" xfId="32472"/>
    <cellStyle name="Note 43 2 5 8" xfId="32473"/>
    <cellStyle name="Note 43 2 6" xfId="32474"/>
    <cellStyle name="Note 43 2 6 2" xfId="32475"/>
    <cellStyle name="Note 43 2 6 3" xfId="32476"/>
    <cellStyle name="Note 43 2 6 4" xfId="32477"/>
    <cellStyle name="Note 43 2 6 5" xfId="32478"/>
    <cellStyle name="Note 43 2 6 6" xfId="32479"/>
    <cellStyle name="Note 43 2 6 7" xfId="32480"/>
    <cellStyle name="Note 43 2 6 8" xfId="32481"/>
    <cellStyle name="Note 43 2 7" xfId="32482"/>
    <cellStyle name="Note 43 2 8" xfId="32483"/>
    <cellStyle name="Note 43 2 9" xfId="32484"/>
    <cellStyle name="Note 43 3" xfId="32485"/>
    <cellStyle name="Note 43 3 10" xfId="32486"/>
    <cellStyle name="Note 43 3 11" xfId="32487"/>
    <cellStyle name="Note 43 3 12" xfId="32488"/>
    <cellStyle name="Note 43 3 13" xfId="32489"/>
    <cellStyle name="Note 43 3 2" xfId="32490"/>
    <cellStyle name="Note 43 3 2 2" xfId="32491"/>
    <cellStyle name="Note 43 3 2 3" xfId="32492"/>
    <cellStyle name="Note 43 3 2 4" xfId="32493"/>
    <cellStyle name="Note 43 3 2 5" xfId="32494"/>
    <cellStyle name="Note 43 3 2 6" xfId="32495"/>
    <cellStyle name="Note 43 3 2 7" xfId="32496"/>
    <cellStyle name="Note 43 3 2 8" xfId="32497"/>
    <cellStyle name="Note 43 3 3" xfId="32498"/>
    <cellStyle name="Note 43 3 3 2" xfId="32499"/>
    <cellStyle name="Note 43 3 3 3" xfId="32500"/>
    <cellStyle name="Note 43 3 3 4" xfId="32501"/>
    <cellStyle name="Note 43 3 3 5" xfId="32502"/>
    <cellStyle name="Note 43 3 3 6" xfId="32503"/>
    <cellStyle name="Note 43 3 3 7" xfId="32504"/>
    <cellStyle name="Note 43 3 3 8" xfId="32505"/>
    <cellStyle name="Note 43 3 4" xfId="32506"/>
    <cellStyle name="Note 43 3 4 2" xfId="32507"/>
    <cellStyle name="Note 43 3 4 3" xfId="32508"/>
    <cellStyle name="Note 43 3 4 4" xfId="32509"/>
    <cellStyle name="Note 43 3 4 5" xfId="32510"/>
    <cellStyle name="Note 43 3 4 6" xfId="32511"/>
    <cellStyle name="Note 43 3 4 7" xfId="32512"/>
    <cellStyle name="Note 43 3 4 8" xfId="32513"/>
    <cellStyle name="Note 43 3 5" xfId="32514"/>
    <cellStyle name="Note 43 3 5 2" xfId="32515"/>
    <cellStyle name="Note 43 3 5 3" xfId="32516"/>
    <cellStyle name="Note 43 3 5 4" xfId="32517"/>
    <cellStyle name="Note 43 3 5 5" xfId="32518"/>
    <cellStyle name="Note 43 3 5 6" xfId="32519"/>
    <cellStyle name="Note 43 3 5 7" xfId="32520"/>
    <cellStyle name="Note 43 3 5 8" xfId="32521"/>
    <cellStyle name="Note 43 3 6" xfId="32522"/>
    <cellStyle name="Note 43 3 6 2" xfId="32523"/>
    <cellStyle name="Note 43 3 6 3" xfId="32524"/>
    <cellStyle name="Note 43 3 6 4" xfId="32525"/>
    <cellStyle name="Note 43 3 6 5" xfId="32526"/>
    <cellStyle name="Note 43 3 6 6" xfId="32527"/>
    <cellStyle name="Note 43 3 6 7" xfId="32528"/>
    <cellStyle name="Note 43 3 6 8" xfId="32529"/>
    <cellStyle name="Note 43 3 7" xfId="32530"/>
    <cellStyle name="Note 43 3 8" xfId="32531"/>
    <cellStyle name="Note 43 3 9" xfId="32532"/>
    <cellStyle name="Note 43 4" xfId="32533"/>
    <cellStyle name="Note 43 4 2" xfId="32534"/>
    <cellStyle name="Note 43 4 3" xfId="32535"/>
    <cellStyle name="Note 43 4 4" xfId="32536"/>
    <cellStyle name="Note 43 4 5" xfId="32537"/>
    <cellStyle name="Note 43 4 6" xfId="32538"/>
    <cellStyle name="Note 43 4 7" xfId="32539"/>
    <cellStyle name="Note 43 4 8" xfId="32540"/>
    <cellStyle name="Note 43 5" xfId="32541"/>
    <cellStyle name="Note 43 5 2" xfId="32542"/>
    <cellStyle name="Note 43 5 3" xfId="32543"/>
    <cellStyle name="Note 43 5 4" xfId="32544"/>
    <cellStyle name="Note 43 5 5" xfId="32545"/>
    <cellStyle name="Note 43 5 6" xfId="32546"/>
    <cellStyle name="Note 43 5 7" xfId="32547"/>
    <cellStyle name="Note 43 5 8" xfId="32548"/>
    <cellStyle name="Note 43 6" xfId="32549"/>
    <cellStyle name="Note 43 6 2" xfId="32550"/>
    <cellStyle name="Note 43 6 3" xfId="32551"/>
    <cellStyle name="Note 43 6 4" xfId="32552"/>
    <cellStyle name="Note 43 6 5" xfId="32553"/>
    <cellStyle name="Note 43 6 6" xfId="32554"/>
    <cellStyle name="Note 43 6 7" xfId="32555"/>
    <cellStyle name="Note 43 6 8" xfId="32556"/>
    <cellStyle name="Note 43 7" xfId="32557"/>
    <cellStyle name="Note 43 7 2" xfId="32558"/>
    <cellStyle name="Note 43 7 3" xfId="32559"/>
    <cellStyle name="Note 43 7 4" xfId="32560"/>
    <cellStyle name="Note 43 7 5" xfId="32561"/>
    <cellStyle name="Note 43 7 6" xfId="32562"/>
    <cellStyle name="Note 43 7 7" xfId="32563"/>
    <cellStyle name="Note 43 7 8" xfId="32564"/>
    <cellStyle name="Note 43 8" xfId="32565"/>
    <cellStyle name="Note 43 8 2" xfId="32566"/>
    <cellStyle name="Note 43 8 3" xfId="32567"/>
    <cellStyle name="Note 43 8 4" xfId="32568"/>
    <cellStyle name="Note 43 8 5" xfId="32569"/>
    <cellStyle name="Note 43 8 6" xfId="32570"/>
    <cellStyle name="Note 43 8 7" xfId="32571"/>
    <cellStyle name="Note 43 8 8" xfId="32572"/>
    <cellStyle name="Note 43 9" xfId="32573"/>
    <cellStyle name="Note 44" xfId="32574"/>
    <cellStyle name="Note 44 10" xfId="32575"/>
    <cellStyle name="Note 44 11" xfId="32576"/>
    <cellStyle name="Note 44 12" xfId="32577"/>
    <cellStyle name="Note 44 13" xfId="32578"/>
    <cellStyle name="Note 44 14" xfId="32579"/>
    <cellStyle name="Note 44 15" xfId="32580"/>
    <cellStyle name="Note 44 2" xfId="32581"/>
    <cellStyle name="Note 44 2 10" xfId="32582"/>
    <cellStyle name="Note 44 2 11" xfId="32583"/>
    <cellStyle name="Note 44 2 12" xfId="32584"/>
    <cellStyle name="Note 44 2 13" xfId="32585"/>
    <cellStyle name="Note 44 2 2" xfId="32586"/>
    <cellStyle name="Note 44 2 2 2" xfId="32587"/>
    <cellStyle name="Note 44 2 2 3" xfId="32588"/>
    <cellStyle name="Note 44 2 2 4" xfId="32589"/>
    <cellStyle name="Note 44 2 2 5" xfId="32590"/>
    <cellStyle name="Note 44 2 2 6" xfId="32591"/>
    <cellStyle name="Note 44 2 2 7" xfId="32592"/>
    <cellStyle name="Note 44 2 2 8" xfId="32593"/>
    <cellStyle name="Note 44 2 3" xfId="32594"/>
    <cellStyle name="Note 44 2 3 2" xfId="32595"/>
    <cellStyle name="Note 44 2 3 3" xfId="32596"/>
    <cellStyle name="Note 44 2 3 4" xfId="32597"/>
    <cellStyle name="Note 44 2 3 5" xfId="32598"/>
    <cellStyle name="Note 44 2 3 6" xfId="32599"/>
    <cellStyle name="Note 44 2 3 7" xfId="32600"/>
    <cellStyle name="Note 44 2 3 8" xfId="32601"/>
    <cellStyle name="Note 44 2 4" xfId="32602"/>
    <cellStyle name="Note 44 2 4 2" xfId="32603"/>
    <cellStyle name="Note 44 2 4 3" xfId="32604"/>
    <cellStyle name="Note 44 2 4 4" xfId="32605"/>
    <cellStyle name="Note 44 2 4 5" xfId="32606"/>
    <cellStyle name="Note 44 2 4 6" xfId="32607"/>
    <cellStyle name="Note 44 2 4 7" xfId="32608"/>
    <cellStyle name="Note 44 2 4 8" xfId="32609"/>
    <cellStyle name="Note 44 2 5" xfId="32610"/>
    <cellStyle name="Note 44 2 5 2" xfId="32611"/>
    <cellStyle name="Note 44 2 5 3" xfId="32612"/>
    <cellStyle name="Note 44 2 5 4" xfId="32613"/>
    <cellStyle name="Note 44 2 5 5" xfId="32614"/>
    <cellStyle name="Note 44 2 5 6" xfId="32615"/>
    <cellStyle name="Note 44 2 5 7" xfId="32616"/>
    <cellStyle name="Note 44 2 5 8" xfId="32617"/>
    <cellStyle name="Note 44 2 6" xfId="32618"/>
    <cellStyle name="Note 44 2 6 2" xfId="32619"/>
    <cellStyle name="Note 44 2 6 3" xfId="32620"/>
    <cellStyle name="Note 44 2 6 4" xfId="32621"/>
    <cellStyle name="Note 44 2 6 5" xfId="32622"/>
    <cellStyle name="Note 44 2 6 6" xfId="32623"/>
    <cellStyle name="Note 44 2 6 7" xfId="32624"/>
    <cellStyle name="Note 44 2 6 8" xfId="32625"/>
    <cellStyle name="Note 44 2 7" xfId="32626"/>
    <cellStyle name="Note 44 2 8" xfId="32627"/>
    <cellStyle name="Note 44 2 9" xfId="32628"/>
    <cellStyle name="Note 44 3" xfId="32629"/>
    <cellStyle name="Note 44 3 10" xfId="32630"/>
    <cellStyle name="Note 44 3 11" xfId="32631"/>
    <cellStyle name="Note 44 3 12" xfId="32632"/>
    <cellStyle name="Note 44 3 13" xfId="32633"/>
    <cellStyle name="Note 44 3 2" xfId="32634"/>
    <cellStyle name="Note 44 3 2 2" xfId="32635"/>
    <cellStyle name="Note 44 3 2 3" xfId="32636"/>
    <cellStyle name="Note 44 3 2 4" xfId="32637"/>
    <cellStyle name="Note 44 3 2 5" xfId="32638"/>
    <cellStyle name="Note 44 3 2 6" xfId="32639"/>
    <cellStyle name="Note 44 3 2 7" xfId="32640"/>
    <cellStyle name="Note 44 3 2 8" xfId="32641"/>
    <cellStyle name="Note 44 3 3" xfId="32642"/>
    <cellStyle name="Note 44 3 3 2" xfId="32643"/>
    <cellStyle name="Note 44 3 3 3" xfId="32644"/>
    <cellStyle name="Note 44 3 3 4" xfId="32645"/>
    <cellStyle name="Note 44 3 3 5" xfId="32646"/>
    <cellStyle name="Note 44 3 3 6" xfId="32647"/>
    <cellStyle name="Note 44 3 3 7" xfId="32648"/>
    <cellStyle name="Note 44 3 3 8" xfId="32649"/>
    <cellStyle name="Note 44 3 4" xfId="32650"/>
    <cellStyle name="Note 44 3 4 2" xfId="32651"/>
    <cellStyle name="Note 44 3 4 3" xfId="32652"/>
    <cellStyle name="Note 44 3 4 4" xfId="32653"/>
    <cellStyle name="Note 44 3 4 5" xfId="32654"/>
    <cellStyle name="Note 44 3 4 6" xfId="32655"/>
    <cellStyle name="Note 44 3 4 7" xfId="32656"/>
    <cellStyle name="Note 44 3 4 8" xfId="32657"/>
    <cellStyle name="Note 44 3 5" xfId="32658"/>
    <cellStyle name="Note 44 3 5 2" xfId="32659"/>
    <cellStyle name="Note 44 3 5 3" xfId="32660"/>
    <cellStyle name="Note 44 3 5 4" xfId="32661"/>
    <cellStyle name="Note 44 3 5 5" xfId="32662"/>
    <cellStyle name="Note 44 3 5 6" xfId="32663"/>
    <cellStyle name="Note 44 3 5 7" xfId="32664"/>
    <cellStyle name="Note 44 3 5 8" xfId="32665"/>
    <cellStyle name="Note 44 3 6" xfId="32666"/>
    <cellStyle name="Note 44 3 6 2" xfId="32667"/>
    <cellStyle name="Note 44 3 6 3" xfId="32668"/>
    <cellStyle name="Note 44 3 6 4" xfId="32669"/>
    <cellStyle name="Note 44 3 6 5" xfId="32670"/>
    <cellStyle name="Note 44 3 6 6" xfId="32671"/>
    <cellStyle name="Note 44 3 6 7" xfId="32672"/>
    <cellStyle name="Note 44 3 6 8" xfId="32673"/>
    <cellStyle name="Note 44 3 7" xfId="32674"/>
    <cellStyle name="Note 44 3 8" xfId="32675"/>
    <cellStyle name="Note 44 3 9" xfId="32676"/>
    <cellStyle name="Note 44 4" xfId="32677"/>
    <cellStyle name="Note 44 4 2" xfId="32678"/>
    <cellStyle name="Note 44 4 3" xfId="32679"/>
    <cellStyle name="Note 44 4 4" xfId="32680"/>
    <cellStyle name="Note 44 4 5" xfId="32681"/>
    <cellStyle name="Note 44 4 6" xfId="32682"/>
    <cellStyle name="Note 44 4 7" xfId="32683"/>
    <cellStyle name="Note 44 4 8" xfId="32684"/>
    <cellStyle name="Note 44 5" xfId="32685"/>
    <cellStyle name="Note 44 5 2" xfId="32686"/>
    <cellStyle name="Note 44 5 3" xfId="32687"/>
    <cellStyle name="Note 44 5 4" xfId="32688"/>
    <cellStyle name="Note 44 5 5" xfId="32689"/>
    <cellStyle name="Note 44 5 6" xfId="32690"/>
    <cellStyle name="Note 44 5 7" xfId="32691"/>
    <cellStyle name="Note 44 5 8" xfId="32692"/>
    <cellStyle name="Note 44 6" xfId="32693"/>
    <cellStyle name="Note 44 6 2" xfId="32694"/>
    <cellStyle name="Note 44 6 3" xfId="32695"/>
    <cellStyle name="Note 44 6 4" xfId="32696"/>
    <cellStyle name="Note 44 6 5" xfId="32697"/>
    <cellStyle name="Note 44 6 6" xfId="32698"/>
    <cellStyle name="Note 44 6 7" xfId="32699"/>
    <cellStyle name="Note 44 6 8" xfId="32700"/>
    <cellStyle name="Note 44 7" xfId="32701"/>
    <cellStyle name="Note 44 7 2" xfId="32702"/>
    <cellStyle name="Note 44 7 3" xfId="32703"/>
    <cellStyle name="Note 44 7 4" xfId="32704"/>
    <cellStyle name="Note 44 7 5" xfId="32705"/>
    <cellStyle name="Note 44 7 6" xfId="32706"/>
    <cellStyle name="Note 44 7 7" xfId="32707"/>
    <cellStyle name="Note 44 7 8" xfId="32708"/>
    <cellStyle name="Note 44 8" xfId="32709"/>
    <cellStyle name="Note 44 8 2" xfId="32710"/>
    <cellStyle name="Note 44 8 3" xfId="32711"/>
    <cellStyle name="Note 44 8 4" xfId="32712"/>
    <cellStyle name="Note 44 8 5" xfId="32713"/>
    <cellStyle name="Note 44 8 6" xfId="32714"/>
    <cellStyle name="Note 44 8 7" xfId="32715"/>
    <cellStyle name="Note 44 8 8" xfId="32716"/>
    <cellStyle name="Note 44 9" xfId="32717"/>
    <cellStyle name="Note 45" xfId="32718"/>
    <cellStyle name="Note 45 10" xfId="32719"/>
    <cellStyle name="Note 45 11" xfId="32720"/>
    <cellStyle name="Note 45 12" xfId="32721"/>
    <cellStyle name="Note 45 13" xfId="32722"/>
    <cellStyle name="Note 45 14" xfId="32723"/>
    <cellStyle name="Note 45 15" xfId="32724"/>
    <cellStyle name="Note 45 2" xfId="32725"/>
    <cellStyle name="Note 45 2 10" xfId="32726"/>
    <cellStyle name="Note 45 2 11" xfId="32727"/>
    <cellStyle name="Note 45 2 12" xfId="32728"/>
    <cellStyle name="Note 45 2 13" xfId="32729"/>
    <cellStyle name="Note 45 2 2" xfId="32730"/>
    <cellStyle name="Note 45 2 2 2" xfId="32731"/>
    <cellStyle name="Note 45 2 2 3" xfId="32732"/>
    <cellStyle name="Note 45 2 2 4" xfId="32733"/>
    <cellStyle name="Note 45 2 2 5" xfId="32734"/>
    <cellStyle name="Note 45 2 2 6" xfId="32735"/>
    <cellStyle name="Note 45 2 2 7" xfId="32736"/>
    <cellStyle name="Note 45 2 2 8" xfId="32737"/>
    <cellStyle name="Note 45 2 3" xfId="32738"/>
    <cellStyle name="Note 45 2 3 2" xfId="32739"/>
    <cellStyle name="Note 45 2 3 3" xfId="32740"/>
    <cellStyle name="Note 45 2 3 4" xfId="32741"/>
    <cellStyle name="Note 45 2 3 5" xfId="32742"/>
    <cellStyle name="Note 45 2 3 6" xfId="32743"/>
    <cellStyle name="Note 45 2 3 7" xfId="32744"/>
    <cellStyle name="Note 45 2 3 8" xfId="32745"/>
    <cellStyle name="Note 45 2 4" xfId="32746"/>
    <cellStyle name="Note 45 2 4 2" xfId="32747"/>
    <cellStyle name="Note 45 2 4 3" xfId="32748"/>
    <cellStyle name="Note 45 2 4 4" xfId="32749"/>
    <cellStyle name="Note 45 2 4 5" xfId="32750"/>
    <cellStyle name="Note 45 2 4 6" xfId="32751"/>
    <cellStyle name="Note 45 2 4 7" xfId="32752"/>
    <cellStyle name="Note 45 2 4 8" xfId="32753"/>
    <cellStyle name="Note 45 2 5" xfId="32754"/>
    <cellStyle name="Note 45 2 5 2" xfId="32755"/>
    <cellStyle name="Note 45 2 5 3" xfId="32756"/>
    <cellStyle name="Note 45 2 5 4" xfId="32757"/>
    <cellStyle name="Note 45 2 5 5" xfId="32758"/>
    <cellStyle name="Note 45 2 5 6" xfId="32759"/>
    <cellStyle name="Note 45 2 5 7" xfId="32760"/>
    <cellStyle name="Note 45 2 5 8" xfId="32761"/>
    <cellStyle name="Note 45 2 6" xfId="32762"/>
    <cellStyle name="Note 45 2 6 2" xfId="32763"/>
    <cellStyle name="Note 45 2 6 3" xfId="32764"/>
    <cellStyle name="Note 45 2 6 4" xfId="32765"/>
    <cellStyle name="Note 45 2 6 5" xfId="32766"/>
    <cellStyle name="Note 45 2 6 6" xfId="32767"/>
    <cellStyle name="Note 45 2 6 7" xfId="32768"/>
    <cellStyle name="Note 45 2 6 8" xfId="32769"/>
    <cellStyle name="Note 45 2 7" xfId="32770"/>
    <cellStyle name="Note 45 2 8" xfId="32771"/>
    <cellStyle name="Note 45 2 9" xfId="32772"/>
    <cellStyle name="Note 45 3" xfId="32773"/>
    <cellStyle name="Note 45 3 10" xfId="32774"/>
    <cellStyle name="Note 45 3 11" xfId="32775"/>
    <cellStyle name="Note 45 3 12" xfId="32776"/>
    <cellStyle name="Note 45 3 13" xfId="32777"/>
    <cellStyle name="Note 45 3 2" xfId="32778"/>
    <cellStyle name="Note 45 3 2 2" xfId="32779"/>
    <cellStyle name="Note 45 3 2 3" xfId="32780"/>
    <cellStyle name="Note 45 3 2 4" xfId="32781"/>
    <cellStyle name="Note 45 3 2 5" xfId="32782"/>
    <cellStyle name="Note 45 3 2 6" xfId="32783"/>
    <cellStyle name="Note 45 3 2 7" xfId="32784"/>
    <cellStyle name="Note 45 3 2 8" xfId="32785"/>
    <cellStyle name="Note 45 3 3" xfId="32786"/>
    <cellStyle name="Note 45 3 3 2" xfId="32787"/>
    <cellStyle name="Note 45 3 3 3" xfId="32788"/>
    <cellStyle name="Note 45 3 3 4" xfId="32789"/>
    <cellStyle name="Note 45 3 3 5" xfId="32790"/>
    <cellStyle name="Note 45 3 3 6" xfId="32791"/>
    <cellStyle name="Note 45 3 3 7" xfId="32792"/>
    <cellStyle name="Note 45 3 3 8" xfId="32793"/>
    <cellStyle name="Note 45 3 4" xfId="32794"/>
    <cellStyle name="Note 45 3 4 2" xfId="32795"/>
    <cellStyle name="Note 45 3 4 3" xfId="32796"/>
    <cellStyle name="Note 45 3 4 4" xfId="32797"/>
    <cellStyle name="Note 45 3 4 5" xfId="32798"/>
    <cellStyle name="Note 45 3 4 6" xfId="32799"/>
    <cellStyle name="Note 45 3 4 7" xfId="32800"/>
    <cellStyle name="Note 45 3 4 8" xfId="32801"/>
    <cellStyle name="Note 45 3 5" xfId="32802"/>
    <cellStyle name="Note 45 3 5 2" xfId="32803"/>
    <cellStyle name="Note 45 3 5 3" xfId="32804"/>
    <cellStyle name="Note 45 3 5 4" xfId="32805"/>
    <cellStyle name="Note 45 3 5 5" xfId="32806"/>
    <cellStyle name="Note 45 3 5 6" xfId="32807"/>
    <cellStyle name="Note 45 3 5 7" xfId="32808"/>
    <cellStyle name="Note 45 3 5 8" xfId="32809"/>
    <cellStyle name="Note 45 3 6" xfId="32810"/>
    <cellStyle name="Note 45 3 6 2" xfId="32811"/>
    <cellStyle name="Note 45 3 6 3" xfId="32812"/>
    <cellStyle name="Note 45 3 6 4" xfId="32813"/>
    <cellStyle name="Note 45 3 6 5" xfId="32814"/>
    <cellStyle name="Note 45 3 6 6" xfId="32815"/>
    <cellStyle name="Note 45 3 6 7" xfId="32816"/>
    <cellStyle name="Note 45 3 6 8" xfId="32817"/>
    <cellStyle name="Note 45 3 7" xfId="32818"/>
    <cellStyle name="Note 45 3 8" xfId="32819"/>
    <cellStyle name="Note 45 3 9" xfId="32820"/>
    <cellStyle name="Note 45 4" xfId="32821"/>
    <cellStyle name="Note 45 4 2" xfId="32822"/>
    <cellStyle name="Note 45 4 3" xfId="32823"/>
    <cellStyle name="Note 45 4 4" xfId="32824"/>
    <cellStyle name="Note 45 4 5" xfId="32825"/>
    <cellStyle name="Note 45 4 6" xfId="32826"/>
    <cellStyle name="Note 45 4 7" xfId="32827"/>
    <cellStyle name="Note 45 4 8" xfId="32828"/>
    <cellStyle name="Note 45 5" xfId="32829"/>
    <cellStyle name="Note 45 5 2" xfId="32830"/>
    <cellStyle name="Note 45 5 3" xfId="32831"/>
    <cellStyle name="Note 45 5 4" xfId="32832"/>
    <cellStyle name="Note 45 5 5" xfId="32833"/>
    <cellStyle name="Note 45 5 6" xfId="32834"/>
    <cellStyle name="Note 45 5 7" xfId="32835"/>
    <cellStyle name="Note 45 5 8" xfId="32836"/>
    <cellStyle name="Note 45 6" xfId="32837"/>
    <cellStyle name="Note 45 6 2" xfId="32838"/>
    <cellStyle name="Note 45 6 3" xfId="32839"/>
    <cellStyle name="Note 45 6 4" xfId="32840"/>
    <cellStyle name="Note 45 6 5" xfId="32841"/>
    <cellStyle name="Note 45 6 6" xfId="32842"/>
    <cellStyle name="Note 45 6 7" xfId="32843"/>
    <cellStyle name="Note 45 6 8" xfId="32844"/>
    <cellStyle name="Note 45 7" xfId="32845"/>
    <cellStyle name="Note 45 7 2" xfId="32846"/>
    <cellStyle name="Note 45 7 3" xfId="32847"/>
    <cellStyle name="Note 45 7 4" xfId="32848"/>
    <cellStyle name="Note 45 7 5" xfId="32849"/>
    <cellStyle name="Note 45 7 6" xfId="32850"/>
    <cellStyle name="Note 45 7 7" xfId="32851"/>
    <cellStyle name="Note 45 7 8" xfId="32852"/>
    <cellStyle name="Note 45 8" xfId="32853"/>
    <cellStyle name="Note 45 8 2" xfId="32854"/>
    <cellStyle name="Note 45 8 3" xfId="32855"/>
    <cellStyle name="Note 45 8 4" xfId="32856"/>
    <cellStyle name="Note 45 8 5" xfId="32857"/>
    <cellStyle name="Note 45 8 6" xfId="32858"/>
    <cellStyle name="Note 45 8 7" xfId="32859"/>
    <cellStyle name="Note 45 8 8" xfId="32860"/>
    <cellStyle name="Note 45 9" xfId="32861"/>
    <cellStyle name="Note 46" xfId="32862"/>
    <cellStyle name="Note 46 10" xfId="32863"/>
    <cellStyle name="Note 46 11" xfId="32864"/>
    <cellStyle name="Note 46 12" xfId="32865"/>
    <cellStyle name="Note 46 13" xfId="32866"/>
    <cellStyle name="Note 46 14" xfId="32867"/>
    <cellStyle name="Note 46 2" xfId="32868"/>
    <cellStyle name="Note 46 2 10" xfId="32869"/>
    <cellStyle name="Note 46 2 11" xfId="32870"/>
    <cellStyle name="Note 46 2 12" xfId="32871"/>
    <cellStyle name="Note 46 2 13" xfId="32872"/>
    <cellStyle name="Note 46 2 2" xfId="32873"/>
    <cellStyle name="Note 46 2 2 2" xfId="32874"/>
    <cellStyle name="Note 46 2 2 3" xfId="32875"/>
    <cellStyle name="Note 46 2 2 4" xfId="32876"/>
    <cellStyle name="Note 46 2 2 5" xfId="32877"/>
    <cellStyle name="Note 46 2 2 6" xfId="32878"/>
    <cellStyle name="Note 46 2 2 7" xfId="32879"/>
    <cellStyle name="Note 46 2 2 8" xfId="32880"/>
    <cellStyle name="Note 46 2 3" xfId="32881"/>
    <cellStyle name="Note 46 2 3 2" xfId="32882"/>
    <cellStyle name="Note 46 2 3 3" xfId="32883"/>
    <cellStyle name="Note 46 2 3 4" xfId="32884"/>
    <cellStyle name="Note 46 2 3 5" xfId="32885"/>
    <cellStyle name="Note 46 2 3 6" xfId="32886"/>
    <cellStyle name="Note 46 2 3 7" xfId="32887"/>
    <cellStyle name="Note 46 2 3 8" xfId="32888"/>
    <cellStyle name="Note 46 2 4" xfId="32889"/>
    <cellStyle name="Note 46 2 4 2" xfId="32890"/>
    <cellStyle name="Note 46 2 4 3" xfId="32891"/>
    <cellStyle name="Note 46 2 4 4" xfId="32892"/>
    <cellStyle name="Note 46 2 4 5" xfId="32893"/>
    <cellStyle name="Note 46 2 4 6" xfId="32894"/>
    <cellStyle name="Note 46 2 4 7" xfId="32895"/>
    <cellStyle name="Note 46 2 4 8" xfId="32896"/>
    <cellStyle name="Note 46 2 5" xfId="32897"/>
    <cellStyle name="Note 46 2 5 2" xfId="32898"/>
    <cellStyle name="Note 46 2 5 3" xfId="32899"/>
    <cellStyle name="Note 46 2 5 4" xfId="32900"/>
    <cellStyle name="Note 46 2 5 5" xfId="32901"/>
    <cellStyle name="Note 46 2 5 6" xfId="32902"/>
    <cellStyle name="Note 46 2 5 7" xfId="32903"/>
    <cellStyle name="Note 46 2 5 8" xfId="32904"/>
    <cellStyle name="Note 46 2 6" xfId="32905"/>
    <cellStyle name="Note 46 2 6 2" xfId="32906"/>
    <cellStyle name="Note 46 2 6 3" xfId="32907"/>
    <cellStyle name="Note 46 2 6 4" xfId="32908"/>
    <cellStyle name="Note 46 2 6 5" xfId="32909"/>
    <cellStyle name="Note 46 2 6 6" xfId="32910"/>
    <cellStyle name="Note 46 2 6 7" xfId="32911"/>
    <cellStyle name="Note 46 2 6 8" xfId="32912"/>
    <cellStyle name="Note 46 2 7" xfId="32913"/>
    <cellStyle name="Note 46 2 8" xfId="32914"/>
    <cellStyle name="Note 46 2 9" xfId="32915"/>
    <cellStyle name="Note 46 3" xfId="32916"/>
    <cellStyle name="Note 46 3 2" xfId="32917"/>
    <cellStyle name="Note 46 3 3" xfId="32918"/>
    <cellStyle name="Note 46 3 4" xfId="32919"/>
    <cellStyle name="Note 46 3 5" xfId="32920"/>
    <cellStyle name="Note 46 3 6" xfId="32921"/>
    <cellStyle name="Note 46 3 7" xfId="32922"/>
    <cellStyle name="Note 46 3 8" xfId="32923"/>
    <cellStyle name="Note 46 4" xfId="32924"/>
    <cellStyle name="Note 46 4 2" xfId="32925"/>
    <cellStyle name="Note 46 4 3" xfId="32926"/>
    <cellStyle name="Note 46 4 4" xfId="32927"/>
    <cellStyle name="Note 46 4 5" xfId="32928"/>
    <cellStyle name="Note 46 4 6" xfId="32929"/>
    <cellStyle name="Note 46 4 7" xfId="32930"/>
    <cellStyle name="Note 46 4 8" xfId="32931"/>
    <cellStyle name="Note 46 5" xfId="32932"/>
    <cellStyle name="Note 46 5 2" xfId="32933"/>
    <cellStyle name="Note 46 5 3" xfId="32934"/>
    <cellStyle name="Note 46 5 4" xfId="32935"/>
    <cellStyle name="Note 46 5 5" xfId="32936"/>
    <cellStyle name="Note 46 5 6" xfId="32937"/>
    <cellStyle name="Note 46 5 7" xfId="32938"/>
    <cellStyle name="Note 46 5 8" xfId="32939"/>
    <cellStyle name="Note 46 6" xfId="32940"/>
    <cellStyle name="Note 46 6 2" xfId="32941"/>
    <cellStyle name="Note 46 6 3" xfId="32942"/>
    <cellStyle name="Note 46 6 4" xfId="32943"/>
    <cellStyle name="Note 46 6 5" xfId="32944"/>
    <cellStyle name="Note 46 6 6" xfId="32945"/>
    <cellStyle name="Note 46 6 7" xfId="32946"/>
    <cellStyle name="Note 46 6 8" xfId="32947"/>
    <cellStyle name="Note 46 7" xfId="32948"/>
    <cellStyle name="Note 46 7 2" xfId="32949"/>
    <cellStyle name="Note 46 7 3" xfId="32950"/>
    <cellStyle name="Note 46 7 4" xfId="32951"/>
    <cellStyle name="Note 46 7 5" xfId="32952"/>
    <cellStyle name="Note 46 7 6" xfId="32953"/>
    <cellStyle name="Note 46 7 7" xfId="32954"/>
    <cellStyle name="Note 46 7 8" xfId="32955"/>
    <cellStyle name="Note 46 8" xfId="32956"/>
    <cellStyle name="Note 46 9" xfId="32957"/>
    <cellStyle name="Note 47" xfId="32958"/>
    <cellStyle name="Note 47 10" xfId="32959"/>
    <cellStyle name="Note 47 11" xfId="32960"/>
    <cellStyle name="Note 47 12" xfId="32961"/>
    <cellStyle name="Note 47 13" xfId="32962"/>
    <cellStyle name="Note 47 14" xfId="32963"/>
    <cellStyle name="Note 47 2" xfId="32964"/>
    <cellStyle name="Note 47 2 10" xfId="32965"/>
    <cellStyle name="Note 47 2 11" xfId="32966"/>
    <cellStyle name="Note 47 2 12" xfId="32967"/>
    <cellStyle name="Note 47 2 13" xfId="32968"/>
    <cellStyle name="Note 47 2 2" xfId="32969"/>
    <cellStyle name="Note 47 2 2 2" xfId="32970"/>
    <cellStyle name="Note 47 2 2 3" xfId="32971"/>
    <cellStyle name="Note 47 2 2 4" xfId="32972"/>
    <cellStyle name="Note 47 2 2 5" xfId="32973"/>
    <cellStyle name="Note 47 2 2 6" xfId="32974"/>
    <cellStyle name="Note 47 2 2 7" xfId="32975"/>
    <cellStyle name="Note 47 2 2 8" xfId="32976"/>
    <cellStyle name="Note 47 2 3" xfId="32977"/>
    <cellStyle name="Note 47 2 3 2" xfId="32978"/>
    <cellStyle name="Note 47 2 3 3" xfId="32979"/>
    <cellStyle name="Note 47 2 3 4" xfId="32980"/>
    <cellStyle name="Note 47 2 3 5" xfId="32981"/>
    <cellStyle name="Note 47 2 3 6" xfId="32982"/>
    <cellStyle name="Note 47 2 3 7" xfId="32983"/>
    <cellStyle name="Note 47 2 3 8" xfId="32984"/>
    <cellStyle name="Note 47 2 4" xfId="32985"/>
    <cellStyle name="Note 47 2 4 2" xfId="32986"/>
    <cellStyle name="Note 47 2 4 3" xfId="32987"/>
    <cellStyle name="Note 47 2 4 4" xfId="32988"/>
    <cellStyle name="Note 47 2 4 5" xfId="32989"/>
    <cellStyle name="Note 47 2 4 6" xfId="32990"/>
    <cellStyle name="Note 47 2 4 7" xfId="32991"/>
    <cellStyle name="Note 47 2 4 8" xfId="32992"/>
    <cellStyle name="Note 47 2 5" xfId="32993"/>
    <cellStyle name="Note 47 2 5 2" xfId="32994"/>
    <cellStyle name="Note 47 2 5 3" xfId="32995"/>
    <cellStyle name="Note 47 2 5 4" xfId="32996"/>
    <cellStyle name="Note 47 2 5 5" xfId="32997"/>
    <cellStyle name="Note 47 2 5 6" xfId="32998"/>
    <cellStyle name="Note 47 2 5 7" xfId="32999"/>
    <cellStyle name="Note 47 2 5 8" xfId="33000"/>
    <cellStyle name="Note 47 2 6" xfId="33001"/>
    <cellStyle name="Note 47 2 6 2" xfId="33002"/>
    <cellStyle name="Note 47 2 6 3" xfId="33003"/>
    <cellStyle name="Note 47 2 6 4" xfId="33004"/>
    <cellStyle name="Note 47 2 6 5" xfId="33005"/>
    <cellStyle name="Note 47 2 6 6" xfId="33006"/>
    <cellStyle name="Note 47 2 6 7" xfId="33007"/>
    <cellStyle name="Note 47 2 6 8" xfId="33008"/>
    <cellStyle name="Note 47 2 7" xfId="33009"/>
    <cellStyle name="Note 47 2 8" xfId="33010"/>
    <cellStyle name="Note 47 2 9" xfId="33011"/>
    <cellStyle name="Note 47 3" xfId="33012"/>
    <cellStyle name="Note 47 3 2" xfId="33013"/>
    <cellStyle name="Note 47 3 3" xfId="33014"/>
    <cellStyle name="Note 47 3 4" xfId="33015"/>
    <cellStyle name="Note 47 3 5" xfId="33016"/>
    <cellStyle name="Note 47 3 6" xfId="33017"/>
    <cellStyle name="Note 47 3 7" xfId="33018"/>
    <cellStyle name="Note 47 3 8" xfId="33019"/>
    <cellStyle name="Note 47 4" xfId="33020"/>
    <cellStyle name="Note 47 4 2" xfId="33021"/>
    <cellStyle name="Note 47 4 3" xfId="33022"/>
    <cellStyle name="Note 47 4 4" xfId="33023"/>
    <cellStyle name="Note 47 4 5" xfId="33024"/>
    <cellStyle name="Note 47 4 6" xfId="33025"/>
    <cellStyle name="Note 47 4 7" xfId="33026"/>
    <cellStyle name="Note 47 4 8" xfId="33027"/>
    <cellStyle name="Note 47 5" xfId="33028"/>
    <cellStyle name="Note 47 5 2" xfId="33029"/>
    <cellStyle name="Note 47 5 3" xfId="33030"/>
    <cellStyle name="Note 47 5 4" xfId="33031"/>
    <cellStyle name="Note 47 5 5" xfId="33032"/>
    <cellStyle name="Note 47 5 6" xfId="33033"/>
    <cellStyle name="Note 47 5 7" xfId="33034"/>
    <cellStyle name="Note 47 5 8" xfId="33035"/>
    <cellStyle name="Note 47 6" xfId="33036"/>
    <cellStyle name="Note 47 6 2" xfId="33037"/>
    <cellStyle name="Note 47 6 3" xfId="33038"/>
    <cellStyle name="Note 47 6 4" xfId="33039"/>
    <cellStyle name="Note 47 6 5" xfId="33040"/>
    <cellStyle name="Note 47 6 6" xfId="33041"/>
    <cellStyle name="Note 47 6 7" xfId="33042"/>
    <cellStyle name="Note 47 6 8" xfId="33043"/>
    <cellStyle name="Note 47 7" xfId="33044"/>
    <cellStyle name="Note 47 7 2" xfId="33045"/>
    <cellStyle name="Note 47 7 3" xfId="33046"/>
    <cellStyle name="Note 47 7 4" xfId="33047"/>
    <cellStyle name="Note 47 7 5" xfId="33048"/>
    <cellStyle name="Note 47 7 6" xfId="33049"/>
    <cellStyle name="Note 47 7 7" xfId="33050"/>
    <cellStyle name="Note 47 7 8" xfId="33051"/>
    <cellStyle name="Note 47 8" xfId="33052"/>
    <cellStyle name="Note 47 9" xfId="33053"/>
    <cellStyle name="Note 48" xfId="33054"/>
    <cellStyle name="Note 48 10" xfId="33055"/>
    <cellStyle name="Note 48 11" xfId="33056"/>
    <cellStyle name="Note 48 12" xfId="33057"/>
    <cellStyle name="Note 48 13" xfId="33058"/>
    <cellStyle name="Note 48 14" xfId="33059"/>
    <cellStyle name="Note 48 2" xfId="33060"/>
    <cellStyle name="Note 48 2 10" xfId="33061"/>
    <cellStyle name="Note 48 2 11" xfId="33062"/>
    <cellStyle name="Note 48 2 12" xfId="33063"/>
    <cellStyle name="Note 48 2 13" xfId="33064"/>
    <cellStyle name="Note 48 2 2" xfId="33065"/>
    <cellStyle name="Note 48 2 2 2" xfId="33066"/>
    <cellStyle name="Note 48 2 2 3" xfId="33067"/>
    <cellStyle name="Note 48 2 2 4" xfId="33068"/>
    <cellStyle name="Note 48 2 2 5" xfId="33069"/>
    <cellStyle name="Note 48 2 2 6" xfId="33070"/>
    <cellStyle name="Note 48 2 2 7" xfId="33071"/>
    <cellStyle name="Note 48 2 2 8" xfId="33072"/>
    <cellStyle name="Note 48 2 3" xfId="33073"/>
    <cellStyle name="Note 48 2 3 2" xfId="33074"/>
    <cellStyle name="Note 48 2 3 3" xfId="33075"/>
    <cellStyle name="Note 48 2 3 4" xfId="33076"/>
    <cellStyle name="Note 48 2 3 5" xfId="33077"/>
    <cellStyle name="Note 48 2 3 6" xfId="33078"/>
    <cellStyle name="Note 48 2 3 7" xfId="33079"/>
    <cellStyle name="Note 48 2 3 8" xfId="33080"/>
    <cellStyle name="Note 48 2 4" xfId="33081"/>
    <cellStyle name="Note 48 2 4 2" xfId="33082"/>
    <cellStyle name="Note 48 2 4 3" xfId="33083"/>
    <cellStyle name="Note 48 2 4 4" xfId="33084"/>
    <cellStyle name="Note 48 2 4 5" xfId="33085"/>
    <cellStyle name="Note 48 2 4 6" xfId="33086"/>
    <cellStyle name="Note 48 2 4 7" xfId="33087"/>
    <cellStyle name="Note 48 2 4 8" xfId="33088"/>
    <cellStyle name="Note 48 2 5" xfId="33089"/>
    <cellStyle name="Note 48 2 5 2" xfId="33090"/>
    <cellStyle name="Note 48 2 5 3" xfId="33091"/>
    <cellStyle name="Note 48 2 5 4" xfId="33092"/>
    <cellStyle name="Note 48 2 5 5" xfId="33093"/>
    <cellStyle name="Note 48 2 5 6" xfId="33094"/>
    <cellStyle name="Note 48 2 5 7" xfId="33095"/>
    <cellStyle name="Note 48 2 5 8" xfId="33096"/>
    <cellStyle name="Note 48 2 6" xfId="33097"/>
    <cellStyle name="Note 48 2 6 2" xfId="33098"/>
    <cellStyle name="Note 48 2 6 3" xfId="33099"/>
    <cellStyle name="Note 48 2 6 4" xfId="33100"/>
    <cellStyle name="Note 48 2 6 5" xfId="33101"/>
    <cellStyle name="Note 48 2 6 6" xfId="33102"/>
    <cellStyle name="Note 48 2 6 7" xfId="33103"/>
    <cellStyle name="Note 48 2 6 8" xfId="33104"/>
    <cellStyle name="Note 48 2 7" xfId="33105"/>
    <cellStyle name="Note 48 2 8" xfId="33106"/>
    <cellStyle name="Note 48 2 9" xfId="33107"/>
    <cellStyle name="Note 48 3" xfId="33108"/>
    <cellStyle name="Note 48 3 2" xfId="33109"/>
    <cellStyle name="Note 48 3 3" xfId="33110"/>
    <cellStyle name="Note 48 3 4" xfId="33111"/>
    <cellStyle name="Note 48 3 5" xfId="33112"/>
    <cellStyle name="Note 48 3 6" xfId="33113"/>
    <cellStyle name="Note 48 3 7" xfId="33114"/>
    <cellStyle name="Note 48 3 8" xfId="33115"/>
    <cellStyle name="Note 48 4" xfId="33116"/>
    <cellStyle name="Note 48 4 2" xfId="33117"/>
    <cellStyle name="Note 48 4 3" xfId="33118"/>
    <cellStyle name="Note 48 4 4" xfId="33119"/>
    <cellStyle name="Note 48 4 5" xfId="33120"/>
    <cellStyle name="Note 48 4 6" xfId="33121"/>
    <cellStyle name="Note 48 4 7" xfId="33122"/>
    <cellStyle name="Note 48 4 8" xfId="33123"/>
    <cellStyle name="Note 48 5" xfId="33124"/>
    <cellStyle name="Note 48 5 2" xfId="33125"/>
    <cellStyle name="Note 48 5 3" xfId="33126"/>
    <cellStyle name="Note 48 5 4" xfId="33127"/>
    <cellStyle name="Note 48 5 5" xfId="33128"/>
    <cellStyle name="Note 48 5 6" xfId="33129"/>
    <cellStyle name="Note 48 5 7" xfId="33130"/>
    <cellStyle name="Note 48 5 8" xfId="33131"/>
    <cellStyle name="Note 48 6" xfId="33132"/>
    <cellStyle name="Note 48 6 2" xfId="33133"/>
    <cellStyle name="Note 48 6 3" xfId="33134"/>
    <cellStyle name="Note 48 6 4" xfId="33135"/>
    <cellStyle name="Note 48 6 5" xfId="33136"/>
    <cellStyle name="Note 48 6 6" xfId="33137"/>
    <cellStyle name="Note 48 6 7" xfId="33138"/>
    <cellStyle name="Note 48 6 8" xfId="33139"/>
    <cellStyle name="Note 48 7" xfId="33140"/>
    <cellStyle name="Note 48 7 2" xfId="33141"/>
    <cellStyle name="Note 48 7 3" xfId="33142"/>
    <cellStyle name="Note 48 7 4" xfId="33143"/>
    <cellStyle name="Note 48 7 5" xfId="33144"/>
    <cellStyle name="Note 48 7 6" xfId="33145"/>
    <cellStyle name="Note 48 7 7" xfId="33146"/>
    <cellStyle name="Note 48 7 8" xfId="33147"/>
    <cellStyle name="Note 48 8" xfId="33148"/>
    <cellStyle name="Note 48 9" xfId="33149"/>
    <cellStyle name="Note 49" xfId="33150"/>
    <cellStyle name="Note 49 10" xfId="33151"/>
    <cellStyle name="Note 49 11" xfId="33152"/>
    <cellStyle name="Note 49 12" xfId="33153"/>
    <cellStyle name="Note 49 13" xfId="33154"/>
    <cellStyle name="Note 49 14" xfId="33155"/>
    <cellStyle name="Note 49 2" xfId="33156"/>
    <cellStyle name="Note 49 2 10" xfId="33157"/>
    <cellStyle name="Note 49 2 11" xfId="33158"/>
    <cellStyle name="Note 49 2 12" xfId="33159"/>
    <cellStyle name="Note 49 2 13" xfId="33160"/>
    <cellStyle name="Note 49 2 2" xfId="33161"/>
    <cellStyle name="Note 49 2 2 2" xfId="33162"/>
    <cellStyle name="Note 49 2 2 3" xfId="33163"/>
    <cellStyle name="Note 49 2 2 4" xfId="33164"/>
    <cellStyle name="Note 49 2 2 5" xfId="33165"/>
    <cellStyle name="Note 49 2 2 6" xfId="33166"/>
    <cellStyle name="Note 49 2 2 7" xfId="33167"/>
    <cellStyle name="Note 49 2 2 8" xfId="33168"/>
    <cellStyle name="Note 49 2 3" xfId="33169"/>
    <cellStyle name="Note 49 2 3 2" xfId="33170"/>
    <cellStyle name="Note 49 2 3 3" xfId="33171"/>
    <cellStyle name="Note 49 2 3 4" xfId="33172"/>
    <cellStyle name="Note 49 2 3 5" xfId="33173"/>
    <cellStyle name="Note 49 2 3 6" xfId="33174"/>
    <cellStyle name="Note 49 2 3 7" xfId="33175"/>
    <cellStyle name="Note 49 2 3 8" xfId="33176"/>
    <cellStyle name="Note 49 2 4" xfId="33177"/>
    <cellStyle name="Note 49 2 4 2" xfId="33178"/>
    <cellStyle name="Note 49 2 4 3" xfId="33179"/>
    <cellStyle name="Note 49 2 4 4" xfId="33180"/>
    <cellStyle name="Note 49 2 4 5" xfId="33181"/>
    <cellStyle name="Note 49 2 4 6" xfId="33182"/>
    <cellStyle name="Note 49 2 4 7" xfId="33183"/>
    <cellStyle name="Note 49 2 4 8" xfId="33184"/>
    <cellStyle name="Note 49 2 5" xfId="33185"/>
    <cellStyle name="Note 49 2 5 2" xfId="33186"/>
    <cellStyle name="Note 49 2 5 3" xfId="33187"/>
    <cellStyle name="Note 49 2 5 4" xfId="33188"/>
    <cellStyle name="Note 49 2 5 5" xfId="33189"/>
    <cellStyle name="Note 49 2 5 6" xfId="33190"/>
    <cellStyle name="Note 49 2 5 7" xfId="33191"/>
    <cellStyle name="Note 49 2 5 8" xfId="33192"/>
    <cellStyle name="Note 49 2 6" xfId="33193"/>
    <cellStyle name="Note 49 2 6 2" xfId="33194"/>
    <cellStyle name="Note 49 2 6 3" xfId="33195"/>
    <cellStyle name="Note 49 2 6 4" xfId="33196"/>
    <cellStyle name="Note 49 2 6 5" xfId="33197"/>
    <cellStyle name="Note 49 2 6 6" xfId="33198"/>
    <cellStyle name="Note 49 2 6 7" xfId="33199"/>
    <cellStyle name="Note 49 2 6 8" xfId="33200"/>
    <cellStyle name="Note 49 2 7" xfId="33201"/>
    <cellStyle name="Note 49 2 8" xfId="33202"/>
    <cellStyle name="Note 49 2 9" xfId="33203"/>
    <cellStyle name="Note 49 3" xfId="33204"/>
    <cellStyle name="Note 49 3 2" xfId="33205"/>
    <cellStyle name="Note 49 3 3" xfId="33206"/>
    <cellStyle name="Note 49 3 4" xfId="33207"/>
    <cellStyle name="Note 49 3 5" xfId="33208"/>
    <cellStyle name="Note 49 3 6" xfId="33209"/>
    <cellStyle name="Note 49 3 7" xfId="33210"/>
    <cellStyle name="Note 49 3 8" xfId="33211"/>
    <cellStyle name="Note 49 4" xfId="33212"/>
    <cellStyle name="Note 49 4 2" xfId="33213"/>
    <cellStyle name="Note 49 4 3" xfId="33214"/>
    <cellStyle name="Note 49 4 4" xfId="33215"/>
    <cellStyle name="Note 49 4 5" xfId="33216"/>
    <cellStyle name="Note 49 4 6" xfId="33217"/>
    <cellStyle name="Note 49 4 7" xfId="33218"/>
    <cellStyle name="Note 49 4 8" xfId="33219"/>
    <cellStyle name="Note 49 5" xfId="33220"/>
    <cellStyle name="Note 49 5 2" xfId="33221"/>
    <cellStyle name="Note 49 5 3" xfId="33222"/>
    <cellStyle name="Note 49 5 4" xfId="33223"/>
    <cellStyle name="Note 49 5 5" xfId="33224"/>
    <cellStyle name="Note 49 5 6" xfId="33225"/>
    <cellStyle name="Note 49 5 7" xfId="33226"/>
    <cellStyle name="Note 49 5 8" xfId="33227"/>
    <cellStyle name="Note 49 6" xfId="33228"/>
    <cellStyle name="Note 49 6 2" xfId="33229"/>
    <cellStyle name="Note 49 6 3" xfId="33230"/>
    <cellStyle name="Note 49 6 4" xfId="33231"/>
    <cellStyle name="Note 49 6 5" xfId="33232"/>
    <cellStyle name="Note 49 6 6" xfId="33233"/>
    <cellStyle name="Note 49 6 7" xfId="33234"/>
    <cellStyle name="Note 49 6 8" xfId="33235"/>
    <cellStyle name="Note 49 7" xfId="33236"/>
    <cellStyle name="Note 49 7 2" xfId="33237"/>
    <cellStyle name="Note 49 7 3" xfId="33238"/>
    <cellStyle name="Note 49 7 4" xfId="33239"/>
    <cellStyle name="Note 49 7 5" xfId="33240"/>
    <cellStyle name="Note 49 7 6" xfId="33241"/>
    <cellStyle name="Note 49 7 7" xfId="33242"/>
    <cellStyle name="Note 49 7 8" xfId="33243"/>
    <cellStyle name="Note 49 8" xfId="33244"/>
    <cellStyle name="Note 49 9" xfId="33245"/>
    <cellStyle name="Note 5" xfId="33246"/>
    <cellStyle name="Note 5 10" xfId="33247"/>
    <cellStyle name="Note 5 10 10" xfId="33248"/>
    <cellStyle name="Note 5 10 11" xfId="33249"/>
    <cellStyle name="Note 5 10 12" xfId="33250"/>
    <cellStyle name="Note 5 10 13" xfId="33251"/>
    <cellStyle name="Note 5 10 2" xfId="33252"/>
    <cellStyle name="Note 5 10 2 2" xfId="33253"/>
    <cellStyle name="Note 5 10 2 3" xfId="33254"/>
    <cellStyle name="Note 5 10 2 4" xfId="33255"/>
    <cellStyle name="Note 5 10 2 5" xfId="33256"/>
    <cellStyle name="Note 5 10 2 6" xfId="33257"/>
    <cellStyle name="Note 5 10 2 7" xfId="33258"/>
    <cellStyle name="Note 5 10 2 8" xfId="33259"/>
    <cellStyle name="Note 5 10 3" xfId="33260"/>
    <cellStyle name="Note 5 10 3 2" xfId="33261"/>
    <cellStyle name="Note 5 10 3 3" xfId="33262"/>
    <cellStyle name="Note 5 10 3 4" xfId="33263"/>
    <cellStyle name="Note 5 10 3 5" xfId="33264"/>
    <cellStyle name="Note 5 10 3 6" xfId="33265"/>
    <cellStyle name="Note 5 10 3 7" xfId="33266"/>
    <cellStyle name="Note 5 10 3 8" xfId="33267"/>
    <cellStyle name="Note 5 10 4" xfId="33268"/>
    <cellStyle name="Note 5 10 4 2" xfId="33269"/>
    <cellStyle name="Note 5 10 4 3" xfId="33270"/>
    <cellStyle name="Note 5 10 4 4" xfId="33271"/>
    <cellStyle name="Note 5 10 4 5" xfId="33272"/>
    <cellStyle name="Note 5 10 4 6" xfId="33273"/>
    <cellStyle name="Note 5 10 4 7" xfId="33274"/>
    <cellStyle name="Note 5 10 4 8" xfId="33275"/>
    <cellStyle name="Note 5 10 5" xfId="33276"/>
    <cellStyle name="Note 5 10 5 2" xfId="33277"/>
    <cellStyle name="Note 5 10 5 3" xfId="33278"/>
    <cellStyle name="Note 5 10 5 4" xfId="33279"/>
    <cellStyle name="Note 5 10 5 5" xfId="33280"/>
    <cellStyle name="Note 5 10 5 6" xfId="33281"/>
    <cellStyle name="Note 5 10 5 7" xfId="33282"/>
    <cellStyle name="Note 5 10 5 8" xfId="33283"/>
    <cellStyle name="Note 5 10 6" xfId="33284"/>
    <cellStyle name="Note 5 10 6 2" xfId="33285"/>
    <cellStyle name="Note 5 10 6 3" xfId="33286"/>
    <cellStyle name="Note 5 10 6 4" xfId="33287"/>
    <cellStyle name="Note 5 10 6 5" xfId="33288"/>
    <cellStyle name="Note 5 10 6 6" xfId="33289"/>
    <cellStyle name="Note 5 10 6 7" xfId="33290"/>
    <cellStyle name="Note 5 10 6 8" xfId="33291"/>
    <cellStyle name="Note 5 10 7" xfId="33292"/>
    <cellStyle name="Note 5 10 8" xfId="33293"/>
    <cellStyle name="Note 5 10 9" xfId="33294"/>
    <cellStyle name="Note 5 11" xfId="33295"/>
    <cellStyle name="Note 5 11 2" xfId="33296"/>
    <cellStyle name="Note 5 11 3" xfId="33297"/>
    <cellStyle name="Note 5 11 4" xfId="33298"/>
    <cellStyle name="Note 5 11 5" xfId="33299"/>
    <cellStyle name="Note 5 11 6" xfId="33300"/>
    <cellStyle name="Note 5 11 7" xfId="33301"/>
    <cellStyle name="Note 5 11 8" xfId="33302"/>
    <cellStyle name="Note 5 12" xfId="33303"/>
    <cellStyle name="Note 5 12 2" xfId="33304"/>
    <cellStyle name="Note 5 12 3" xfId="33305"/>
    <cellStyle name="Note 5 12 4" xfId="33306"/>
    <cellStyle name="Note 5 12 5" xfId="33307"/>
    <cellStyle name="Note 5 12 6" xfId="33308"/>
    <cellStyle name="Note 5 12 7" xfId="33309"/>
    <cellStyle name="Note 5 12 8" xfId="33310"/>
    <cellStyle name="Note 5 13" xfId="33311"/>
    <cellStyle name="Note 5 13 2" xfId="33312"/>
    <cellStyle name="Note 5 13 3" xfId="33313"/>
    <cellStyle name="Note 5 13 4" xfId="33314"/>
    <cellStyle name="Note 5 13 5" xfId="33315"/>
    <cellStyle name="Note 5 13 6" xfId="33316"/>
    <cellStyle name="Note 5 13 7" xfId="33317"/>
    <cellStyle name="Note 5 13 8" xfId="33318"/>
    <cellStyle name="Note 5 14" xfId="33319"/>
    <cellStyle name="Note 5 14 2" xfId="33320"/>
    <cellStyle name="Note 5 14 3" xfId="33321"/>
    <cellStyle name="Note 5 14 4" xfId="33322"/>
    <cellStyle name="Note 5 14 5" xfId="33323"/>
    <cellStyle name="Note 5 14 6" xfId="33324"/>
    <cellStyle name="Note 5 14 7" xfId="33325"/>
    <cellStyle name="Note 5 14 8" xfId="33326"/>
    <cellStyle name="Note 5 15" xfId="33327"/>
    <cellStyle name="Note 5 15 2" xfId="33328"/>
    <cellStyle name="Note 5 15 3" xfId="33329"/>
    <cellStyle name="Note 5 15 4" xfId="33330"/>
    <cellStyle name="Note 5 15 5" xfId="33331"/>
    <cellStyle name="Note 5 15 6" xfId="33332"/>
    <cellStyle name="Note 5 15 7" xfId="33333"/>
    <cellStyle name="Note 5 15 8" xfId="33334"/>
    <cellStyle name="Note 5 16" xfId="33335"/>
    <cellStyle name="Note 5 17" xfId="33336"/>
    <cellStyle name="Note 5 18" xfId="33337"/>
    <cellStyle name="Note 5 19" xfId="33338"/>
    <cellStyle name="Note 5 2" xfId="33339"/>
    <cellStyle name="Note 5 2 10" xfId="33340"/>
    <cellStyle name="Note 5 2 11" xfId="33341"/>
    <cellStyle name="Note 5 2 12" xfId="33342"/>
    <cellStyle name="Note 5 2 13" xfId="33343"/>
    <cellStyle name="Note 5 2 2" xfId="33344"/>
    <cellStyle name="Note 5 2 2 2" xfId="33345"/>
    <cellStyle name="Note 5 2 2 3" xfId="33346"/>
    <cellStyle name="Note 5 2 2 4" xfId="33347"/>
    <cellStyle name="Note 5 2 2 5" xfId="33348"/>
    <cellStyle name="Note 5 2 2 6" xfId="33349"/>
    <cellStyle name="Note 5 2 2 7" xfId="33350"/>
    <cellStyle name="Note 5 2 2 8" xfId="33351"/>
    <cellStyle name="Note 5 2 3" xfId="33352"/>
    <cellStyle name="Note 5 2 3 2" xfId="33353"/>
    <cellStyle name="Note 5 2 3 3" xfId="33354"/>
    <cellStyle name="Note 5 2 3 4" xfId="33355"/>
    <cellStyle name="Note 5 2 3 5" xfId="33356"/>
    <cellStyle name="Note 5 2 3 6" xfId="33357"/>
    <cellStyle name="Note 5 2 3 7" xfId="33358"/>
    <cellStyle name="Note 5 2 3 8" xfId="33359"/>
    <cellStyle name="Note 5 2 4" xfId="33360"/>
    <cellStyle name="Note 5 2 4 2" xfId="33361"/>
    <cellStyle name="Note 5 2 4 3" xfId="33362"/>
    <cellStyle name="Note 5 2 4 4" xfId="33363"/>
    <cellStyle name="Note 5 2 4 5" xfId="33364"/>
    <cellStyle name="Note 5 2 4 6" xfId="33365"/>
    <cellStyle name="Note 5 2 4 7" xfId="33366"/>
    <cellStyle name="Note 5 2 4 8" xfId="33367"/>
    <cellStyle name="Note 5 2 5" xfId="33368"/>
    <cellStyle name="Note 5 2 5 2" xfId="33369"/>
    <cellStyle name="Note 5 2 5 3" xfId="33370"/>
    <cellStyle name="Note 5 2 5 4" xfId="33371"/>
    <cellStyle name="Note 5 2 5 5" xfId="33372"/>
    <cellStyle name="Note 5 2 5 6" xfId="33373"/>
    <cellStyle name="Note 5 2 5 7" xfId="33374"/>
    <cellStyle name="Note 5 2 5 8" xfId="33375"/>
    <cellStyle name="Note 5 2 6" xfId="33376"/>
    <cellStyle name="Note 5 2 6 2" xfId="33377"/>
    <cellStyle name="Note 5 2 6 3" xfId="33378"/>
    <cellStyle name="Note 5 2 6 4" xfId="33379"/>
    <cellStyle name="Note 5 2 6 5" xfId="33380"/>
    <cellStyle name="Note 5 2 6 6" xfId="33381"/>
    <cellStyle name="Note 5 2 6 7" xfId="33382"/>
    <cellStyle name="Note 5 2 6 8" xfId="33383"/>
    <cellStyle name="Note 5 2 7" xfId="33384"/>
    <cellStyle name="Note 5 2 8" xfId="33385"/>
    <cellStyle name="Note 5 2 9" xfId="33386"/>
    <cellStyle name="Note 5 20" xfId="33387"/>
    <cellStyle name="Note 5 21" xfId="33388"/>
    <cellStyle name="Note 5 22" xfId="33389"/>
    <cellStyle name="Note 5 23" xfId="33390"/>
    <cellStyle name="Note 5 24" xfId="33391"/>
    <cellStyle name="Note 5 3" xfId="33392"/>
    <cellStyle name="Note 5 3 10" xfId="33393"/>
    <cellStyle name="Note 5 3 11" xfId="33394"/>
    <cellStyle name="Note 5 3 12" xfId="33395"/>
    <cellStyle name="Note 5 3 13" xfId="33396"/>
    <cellStyle name="Note 5 3 2" xfId="33397"/>
    <cellStyle name="Note 5 3 2 2" xfId="33398"/>
    <cellStyle name="Note 5 3 2 3" xfId="33399"/>
    <cellStyle name="Note 5 3 2 4" xfId="33400"/>
    <cellStyle name="Note 5 3 2 5" xfId="33401"/>
    <cellStyle name="Note 5 3 2 6" xfId="33402"/>
    <cellStyle name="Note 5 3 2 7" xfId="33403"/>
    <cellStyle name="Note 5 3 2 8" xfId="33404"/>
    <cellStyle name="Note 5 3 3" xfId="33405"/>
    <cellStyle name="Note 5 3 3 2" xfId="33406"/>
    <cellStyle name="Note 5 3 3 3" xfId="33407"/>
    <cellStyle name="Note 5 3 3 4" xfId="33408"/>
    <cellStyle name="Note 5 3 3 5" xfId="33409"/>
    <cellStyle name="Note 5 3 3 6" xfId="33410"/>
    <cellStyle name="Note 5 3 3 7" xfId="33411"/>
    <cellStyle name="Note 5 3 3 8" xfId="33412"/>
    <cellStyle name="Note 5 3 4" xfId="33413"/>
    <cellStyle name="Note 5 3 4 2" xfId="33414"/>
    <cellStyle name="Note 5 3 4 3" xfId="33415"/>
    <cellStyle name="Note 5 3 4 4" xfId="33416"/>
    <cellStyle name="Note 5 3 4 5" xfId="33417"/>
    <cellStyle name="Note 5 3 4 6" xfId="33418"/>
    <cellStyle name="Note 5 3 4 7" xfId="33419"/>
    <cellStyle name="Note 5 3 4 8" xfId="33420"/>
    <cellStyle name="Note 5 3 5" xfId="33421"/>
    <cellStyle name="Note 5 3 5 2" xfId="33422"/>
    <cellStyle name="Note 5 3 5 3" xfId="33423"/>
    <cellStyle name="Note 5 3 5 4" xfId="33424"/>
    <cellStyle name="Note 5 3 5 5" xfId="33425"/>
    <cellStyle name="Note 5 3 5 6" xfId="33426"/>
    <cellStyle name="Note 5 3 5 7" xfId="33427"/>
    <cellStyle name="Note 5 3 5 8" xfId="33428"/>
    <cellStyle name="Note 5 3 6" xfId="33429"/>
    <cellStyle name="Note 5 3 6 2" xfId="33430"/>
    <cellStyle name="Note 5 3 6 3" xfId="33431"/>
    <cellStyle name="Note 5 3 6 4" xfId="33432"/>
    <cellStyle name="Note 5 3 6 5" xfId="33433"/>
    <cellStyle name="Note 5 3 6 6" xfId="33434"/>
    <cellStyle name="Note 5 3 6 7" xfId="33435"/>
    <cellStyle name="Note 5 3 6 8" xfId="33436"/>
    <cellStyle name="Note 5 3 7" xfId="33437"/>
    <cellStyle name="Note 5 3 8" xfId="33438"/>
    <cellStyle name="Note 5 3 9" xfId="33439"/>
    <cellStyle name="Note 5 4" xfId="33440"/>
    <cellStyle name="Note 5 4 10" xfId="33441"/>
    <cellStyle name="Note 5 4 11" xfId="33442"/>
    <cellStyle name="Note 5 4 12" xfId="33443"/>
    <cellStyle name="Note 5 4 13" xfId="33444"/>
    <cellStyle name="Note 5 4 2" xfId="33445"/>
    <cellStyle name="Note 5 4 2 2" xfId="33446"/>
    <cellStyle name="Note 5 4 2 3" xfId="33447"/>
    <cellStyle name="Note 5 4 2 4" xfId="33448"/>
    <cellStyle name="Note 5 4 2 5" xfId="33449"/>
    <cellStyle name="Note 5 4 2 6" xfId="33450"/>
    <cellStyle name="Note 5 4 2 7" xfId="33451"/>
    <cellStyle name="Note 5 4 2 8" xfId="33452"/>
    <cellStyle name="Note 5 4 3" xfId="33453"/>
    <cellStyle name="Note 5 4 3 2" xfId="33454"/>
    <cellStyle name="Note 5 4 3 3" xfId="33455"/>
    <cellStyle name="Note 5 4 3 4" xfId="33456"/>
    <cellStyle name="Note 5 4 3 5" xfId="33457"/>
    <cellStyle name="Note 5 4 3 6" xfId="33458"/>
    <cellStyle name="Note 5 4 3 7" xfId="33459"/>
    <cellStyle name="Note 5 4 3 8" xfId="33460"/>
    <cellStyle name="Note 5 4 4" xfId="33461"/>
    <cellStyle name="Note 5 4 4 2" xfId="33462"/>
    <cellStyle name="Note 5 4 4 3" xfId="33463"/>
    <cellStyle name="Note 5 4 4 4" xfId="33464"/>
    <cellStyle name="Note 5 4 4 5" xfId="33465"/>
    <cellStyle name="Note 5 4 4 6" xfId="33466"/>
    <cellStyle name="Note 5 4 4 7" xfId="33467"/>
    <cellStyle name="Note 5 4 4 8" xfId="33468"/>
    <cellStyle name="Note 5 4 5" xfId="33469"/>
    <cellStyle name="Note 5 4 5 2" xfId="33470"/>
    <cellStyle name="Note 5 4 5 3" xfId="33471"/>
    <cellStyle name="Note 5 4 5 4" xfId="33472"/>
    <cellStyle name="Note 5 4 5 5" xfId="33473"/>
    <cellStyle name="Note 5 4 5 6" xfId="33474"/>
    <cellStyle name="Note 5 4 5 7" xfId="33475"/>
    <cellStyle name="Note 5 4 5 8" xfId="33476"/>
    <cellStyle name="Note 5 4 6" xfId="33477"/>
    <cellStyle name="Note 5 4 6 2" xfId="33478"/>
    <cellStyle name="Note 5 4 6 3" xfId="33479"/>
    <cellStyle name="Note 5 4 6 4" xfId="33480"/>
    <cellStyle name="Note 5 4 6 5" xfId="33481"/>
    <cellStyle name="Note 5 4 6 6" xfId="33482"/>
    <cellStyle name="Note 5 4 6 7" xfId="33483"/>
    <cellStyle name="Note 5 4 6 8" xfId="33484"/>
    <cellStyle name="Note 5 4 7" xfId="33485"/>
    <cellStyle name="Note 5 4 8" xfId="33486"/>
    <cellStyle name="Note 5 4 9" xfId="33487"/>
    <cellStyle name="Note 5 5" xfId="33488"/>
    <cellStyle name="Note 5 5 10" xfId="33489"/>
    <cellStyle name="Note 5 5 11" xfId="33490"/>
    <cellStyle name="Note 5 5 12" xfId="33491"/>
    <cellStyle name="Note 5 5 13" xfId="33492"/>
    <cellStyle name="Note 5 5 2" xfId="33493"/>
    <cellStyle name="Note 5 5 2 2" xfId="33494"/>
    <cellStyle name="Note 5 5 2 3" xfId="33495"/>
    <cellStyle name="Note 5 5 2 4" xfId="33496"/>
    <cellStyle name="Note 5 5 2 5" xfId="33497"/>
    <cellStyle name="Note 5 5 2 6" xfId="33498"/>
    <cellStyle name="Note 5 5 2 7" xfId="33499"/>
    <cellStyle name="Note 5 5 2 8" xfId="33500"/>
    <cellStyle name="Note 5 5 3" xfId="33501"/>
    <cellStyle name="Note 5 5 3 2" xfId="33502"/>
    <cellStyle name="Note 5 5 3 3" xfId="33503"/>
    <cellStyle name="Note 5 5 3 4" xfId="33504"/>
    <cellStyle name="Note 5 5 3 5" xfId="33505"/>
    <cellStyle name="Note 5 5 3 6" xfId="33506"/>
    <cellStyle name="Note 5 5 3 7" xfId="33507"/>
    <cellStyle name="Note 5 5 3 8" xfId="33508"/>
    <cellStyle name="Note 5 5 4" xfId="33509"/>
    <cellStyle name="Note 5 5 4 2" xfId="33510"/>
    <cellStyle name="Note 5 5 4 3" xfId="33511"/>
    <cellStyle name="Note 5 5 4 4" xfId="33512"/>
    <cellStyle name="Note 5 5 4 5" xfId="33513"/>
    <cellStyle name="Note 5 5 4 6" xfId="33514"/>
    <cellStyle name="Note 5 5 4 7" xfId="33515"/>
    <cellStyle name="Note 5 5 4 8" xfId="33516"/>
    <cellStyle name="Note 5 5 5" xfId="33517"/>
    <cellStyle name="Note 5 5 5 2" xfId="33518"/>
    <cellStyle name="Note 5 5 5 3" xfId="33519"/>
    <cellStyle name="Note 5 5 5 4" xfId="33520"/>
    <cellStyle name="Note 5 5 5 5" xfId="33521"/>
    <cellStyle name="Note 5 5 5 6" xfId="33522"/>
    <cellStyle name="Note 5 5 5 7" xfId="33523"/>
    <cellStyle name="Note 5 5 5 8" xfId="33524"/>
    <cellStyle name="Note 5 5 6" xfId="33525"/>
    <cellStyle name="Note 5 5 6 2" xfId="33526"/>
    <cellStyle name="Note 5 5 6 3" xfId="33527"/>
    <cellStyle name="Note 5 5 6 4" xfId="33528"/>
    <cellStyle name="Note 5 5 6 5" xfId="33529"/>
    <cellStyle name="Note 5 5 6 6" xfId="33530"/>
    <cellStyle name="Note 5 5 6 7" xfId="33531"/>
    <cellStyle name="Note 5 5 6 8" xfId="33532"/>
    <cellStyle name="Note 5 5 7" xfId="33533"/>
    <cellStyle name="Note 5 5 8" xfId="33534"/>
    <cellStyle name="Note 5 5 9" xfId="33535"/>
    <cellStyle name="Note 5 6" xfId="33536"/>
    <cellStyle name="Note 5 6 10" xfId="33537"/>
    <cellStyle name="Note 5 6 11" xfId="33538"/>
    <cellStyle name="Note 5 6 12" xfId="33539"/>
    <cellStyle name="Note 5 6 13" xfId="33540"/>
    <cellStyle name="Note 5 6 2" xfId="33541"/>
    <cellStyle name="Note 5 6 2 2" xfId="33542"/>
    <cellStyle name="Note 5 6 2 3" xfId="33543"/>
    <cellStyle name="Note 5 6 2 4" xfId="33544"/>
    <cellStyle name="Note 5 6 2 5" xfId="33545"/>
    <cellStyle name="Note 5 6 2 6" xfId="33546"/>
    <cellStyle name="Note 5 6 2 7" xfId="33547"/>
    <cellStyle name="Note 5 6 2 8" xfId="33548"/>
    <cellStyle name="Note 5 6 3" xfId="33549"/>
    <cellStyle name="Note 5 6 3 2" xfId="33550"/>
    <cellStyle name="Note 5 6 3 3" xfId="33551"/>
    <cellStyle name="Note 5 6 3 4" xfId="33552"/>
    <cellStyle name="Note 5 6 3 5" xfId="33553"/>
    <cellStyle name="Note 5 6 3 6" xfId="33554"/>
    <cellStyle name="Note 5 6 3 7" xfId="33555"/>
    <cellStyle name="Note 5 6 3 8" xfId="33556"/>
    <cellStyle name="Note 5 6 4" xfId="33557"/>
    <cellStyle name="Note 5 6 4 2" xfId="33558"/>
    <cellStyle name="Note 5 6 4 3" xfId="33559"/>
    <cellStyle name="Note 5 6 4 4" xfId="33560"/>
    <cellStyle name="Note 5 6 4 5" xfId="33561"/>
    <cellStyle name="Note 5 6 4 6" xfId="33562"/>
    <cellStyle name="Note 5 6 4 7" xfId="33563"/>
    <cellStyle name="Note 5 6 4 8" xfId="33564"/>
    <cellStyle name="Note 5 6 5" xfId="33565"/>
    <cellStyle name="Note 5 6 5 2" xfId="33566"/>
    <cellStyle name="Note 5 6 5 3" xfId="33567"/>
    <cellStyle name="Note 5 6 5 4" xfId="33568"/>
    <cellStyle name="Note 5 6 5 5" xfId="33569"/>
    <cellStyle name="Note 5 6 5 6" xfId="33570"/>
    <cellStyle name="Note 5 6 5 7" xfId="33571"/>
    <cellStyle name="Note 5 6 5 8" xfId="33572"/>
    <cellStyle name="Note 5 6 6" xfId="33573"/>
    <cellStyle name="Note 5 6 6 2" xfId="33574"/>
    <cellStyle name="Note 5 6 6 3" xfId="33575"/>
    <cellStyle name="Note 5 6 6 4" xfId="33576"/>
    <cellStyle name="Note 5 6 6 5" xfId="33577"/>
    <cellStyle name="Note 5 6 6 6" xfId="33578"/>
    <cellStyle name="Note 5 6 6 7" xfId="33579"/>
    <cellStyle name="Note 5 6 6 8" xfId="33580"/>
    <cellStyle name="Note 5 6 7" xfId="33581"/>
    <cellStyle name="Note 5 6 8" xfId="33582"/>
    <cellStyle name="Note 5 6 9" xfId="33583"/>
    <cellStyle name="Note 5 7" xfId="33584"/>
    <cellStyle name="Note 5 7 10" xfId="33585"/>
    <cellStyle name="Note 5 7 11" xfId="33586"/>
    <cellStyle name="Note 5 7 12" xfId="33587"/>
    <cellStyle name="Note 5 7 13" xfId="33588"/>
    <cellStyle name="Note 5 7 2" xfId="33589"/>
    <cellStyle name="Note 5 7 2 2" xfId="33590"/>
    <cellStyle name="Note 5 7 2 3" xfId="33591"/>
    <cellStyle name="Note 5 7 2 4" xfId="33592"/>
    <cellStyle name="Note 5 7 2 5" xfId="33593"/>
    <cellStyle name="Note 5 7 2 6" xfId="33594"/>
    <cellStyle name="Note 5 7 2 7" xfId="33595"/>
    <cellStyle name="Note 5 7 2 8" xfId="33596"/>
    <cellStyle name="Note 5 7 3" xfId="33597"/>
    <cellStyle name="Note 5 7 3 2" xfId="33598"/>
    <cellStyle name="Note 5 7 3 3" xfId="33599"/>
    <cellStyle name="Note 5 7 3 4" xfId="33600"/>
    <cellStyle name="Note 5 7 3 5" xfId="33601"/>
    <cellStyle name="Note 5 7 3 6" xfId="33602"/>
    <cellStyle name="Note 5 7 3 7" xfId="33603"/>
    <cellStyle name="Note 5 7 3 8" xfId="33604"/>
    <cellStyle name="Note 5 7 4" xfId="33605"/>
    <cellStyle name="Note 5 7 4 2" xfId="33606"/>
    <cellStyle name="Note 5 7 4 3" xfId="33607"/>
    <cellStyle name="Note 5 7 4 4" xfId="33608"/>
    <cellStyle name="Note 5 7 4 5" xfId="33609"/>
    <cellStyle name="Note 5 7 4 6" xfId="33610"/>
    <cellStyle name="Note 5 7 4 7" xfId="33611"/>
    <cellStyle name="Note 5 7 4 8" xfId="33612"/>
    <cellStyle name="Note 5 7 5" xfId="33613"/>
    <cellStyle name="Note 5 7 5 2" xfId="33614"/>
    <cellStyle name="Note 5 7 5 3" xfId="33615"/>
    <cellStyle name="Note 5 7 5 4" xfId="33616"/>
    <cellStyle name="Note 5 7 5 5" xfId="33617"/>
    <cellStyle name="Note 5 7 5 6" xfId="33618"/>
    <cellStyle name="Note 5 7 5 7" xfId="33619"/>
    <cellStyle name="Note 5 7 5 8" xfId="33620"/>
    <cellStyle name="Note 5 7 6" xfId="33621"/>
    <cellStyle name="Note 5 7 6 2" xfId="33622"/>
    <cellStyle name="Note 5 7 6 3" xfId="33623"/>
    <cellStyle name="Note 5 7 6 4" xfId="33624"/>
    <cellStyle name="Note 5 7 6 5" xfId="33625"/>
    <cellStyle name="Note 5 7 6 6" xfId="33626"/>
    <cellStyle name="Note 5 7 6 7" xfId="33627"/>
    <cellStyle name="Note 5 7 6 8" xfId="33628"/>
    <cellStyle name="Note 5 7 7" xfId="33629"/>
    <cellStyle name="Note 5 7 8" xfId="33630"/>
    <cellStyle name="Note 5 7 9" xfId="33631"/>
    <cellStyle name="Note 5 8" xfId="33632"/>
    <cellStyle name="Note 5 8 10" xfId="33633"/>
    <cellStyle name="Note 5 8 11" xfId="33634"/>
    <cellStyle name="Note 5 8 12" xfId="33635"/>
    <cellStyle name="Note 5 8 13" xfId="33636"/>
    <cellStyle name="Note 5 8 2" xfId="33637"/>
    <cellStyle name="Note 5 8 2 2" xfId="33638"/>
    <cellStyle name="Note 5 8 2 3" xfId="33639"/>
    <cellStyle name="Note 5 8 2 4" xfId="33640"/>
    <cellStyle name="Note 5 8 2 5" xfId="33641"/>
    <cellStyle name="Note 5 8 2 6" xfId="33642"/>
    <cellStyle name="Note 5 8 2 7" xfId="33643"/>
    <cellStyle name="Note 5 8 2 8" xfId="33644"/>
    <cellStyle name="Note 5 8 3" xfId="33645"/>
    <cellStyle name="Note 5 8 3 2" xfId="33646"/>
    <cellStyle name="Note 5 8 3 3" xfId="33647"/>
    <cellStyle name="Note 5 8 3 4" xfId="33648"/>
    <cellStyle name="Note 5 8 3 5" xfId="33649"/>
    <cellStyle name="Note 5 8 3 6" xfId="33650"/>
    <cellStyle name="Note 5 8 3 7" xfId="33651"/>
    <cellStyle name="Note 5 8 3 8" xfId="33652"/>
    <cellStyle name="Note 5 8 4" xfId="33653"/>
    <cellStyle name="Note 5 8 4 2" xfId="33654"/>
    <cellStyle name="Note 5 8 4 3" xfId="33655"/>
    <cellStyle name="Note 5 8 4 4" xfId="33656"/>
    <cellStyle name="Note 5 8 4 5" xfId="33657"/>
    <cellStyle name="Note 5 8 4 6" xfId="33658"/>
    <cellStyle name="Note 5 8 4 7" xfId="33659"/>
    <cellStyle name="Note 5 8 4 8" xfId="33660"/>
    <cellStyle name="Note 5 8 5" xfId="33661"/>
    <cellStyle name="Note 5 8 5 2" xfId="33662"/>
    <cellStyle name="Note 5 8 5 3" xfId="33663"/>
    <cellStyle name="Note 5 8 5 4" xfId="33664"/>
    <cellStyle name="Note 5 8 5 5" xfId="33665"/>
    <cellStyle name="Note 5 8 5 6" xfId="33666"/>
    <cellStyle name="Note 5 8 5 7" xfId="33667"/>
    <cellStyle name="Note 5 8 5 8" xfId="33668"/>
    <cellStyle name="Note 5 8 6" xfId="33669"/>
    <cellStyle name="Note 5 8 6 2" xfId="33670"/>
    <cellStyle name="Note 5 8 6 3" xfId="33671"/>
    <cellStyle name="Note 5 8 6 4" xfId="33672"/>
    <cellStyle name="Note 5 8 6 5" xfId="33673"/>
    <cellStyle name="Note 5 8 6 6" xfId="33674"/>
    <cellStyle name="Note 5 8 6 7" xfId="33675"/>
    <cellStyle name="Note 5 8 6 8" xfId="33676"/>
    <cellStyle name="Note 5 8 7" xfId="33677"/>
    <cellStyle name="Note 5 8 8" xfId="33678"/>
    <cellStyle name="Note 5 8 9" xfId="33679"/>
    <cellStyle name="Note 5 9" xfId="33680"/>
    <cellStyle name="Note 5 9 10" xfId="33681"/>
    <cellStyle name="Note 5 9 11" xfId="33682"/>
    <cellStyle name="Note 5 9 12" xfId="33683"/>
    <cellStyle name="Note 5 9 13" xfId="33684"/>
    <cellStyle name="Note 5 9 2" xfId="33685"/>
    <cellStyle name="Note 5 9 2 2" xfId="33686"/>
    <cellStyle name="Note 5 9 2 3" xfId="33687"/>
    <cellStyle name="Note 5 9 2 4" xfId="33688"/>
    <cellStyle name="Note 5 9 2 5" xfId="33689"/>
    <cellStyle name="Note 5 9 2 6" xfId="33690"/>
    <cellStyle name="Note 5 9 2 7" xfId="33691"/>
    <cellStyle name="Note 5 9 2 8" xfId="33692"/>
    <cellStyle name="Note 5 9 3" xfId="33693"/>
    <cellStyle name="Note 5 9 3 2" xfId="33694"/>
    <cellStyle name="Note 5 9 3 3" xfId="33695"/>
    <cellStyle name="Note 5 9 3 4" xfId="33696"/>
    <cellStyle name="Note 5 9 3 5" xfId="33697"/>
    <cellStyle name="Note 5 9 3 6" xfId="33698"/>
    <cellStyle name="Note 5 9 3 7" xfId="33699"/>
    <cellStyle name="Note 5 9 3 8" xfId="33700"/>
    <cellStyle name="Note 5 9 4" xfId="33701"/>
    <cellStyle name="Note 5 9 4 2" xfId="33702"/>
    <cellStyle name="Note 5 9 4 3" xfId="33703"/>
    <cellStyle name="Note 5 9 4 4" xfId="33704"/>
    <cellStyle name="Note 5 9 4 5" xfId="33705"/>
    <cellStyle name="Note 5 9 4 6" xfId="33706"/>
    <cellStyle name="Note 5 9 4 7" xfId="33707"/>
    <cellStyle name="Note 5 9 4 8" xfId="33708"/>
    <cellStyle name="Note 5 9 5" xfId="33709"/>
    <cellStyle name="Note 5 9 5 2" xfId="33710"/>
    <cellStyle name="Note 5 9 5 3" xfId="33711"/>
    <cellStyle name="Note 5 9 5 4" xfId="33712"/>
    <cellStyle name="Note 5 9 5 5" xfId="33713"/>
    <cellStyle name="Note 5 9 5 6" xfId="33714"/>
    <cellStyle name="Note 5 9 5 7" xfId="33715"/>
    <cellStyle name="Note 5 9 5 8" xfId="33716"/>
    <cellStyle name="Note 5 9 6" xfId="33717"/>
    <cellStyle name="Note 5 9 6 2" xfId="33718"/>
    <cellStyle name="Note 5 9 6 3" xfId="33719"/>
    <cellStyle name="Note 5 9 6 4" xfId="33720"/>
    <cellStyle name="Note 5 9 6 5" xfId="33721"/>
    <cellStyle name="Note 5 9 6 6" xfId="33722"/>
    <cellStyle name="Note 5 9 6 7" xfId="33723"/>
    <cellStyle name="Note 5 9 6 8" xfId="33724"/>
    <cellStyle name="Note 5 9 7" xfId="33725"/>
    <cellStyle name="Note 5 9 8" xfId="33726"/>
    <cellStyle name="Note 5 9 9" xfId="33727"/>
    <cellStyle name="Note 50" xfId="33728"/>
    <cellStyle name="Note 50 10" xfId="33729"/>
    <cellStyle name="Note 50 11" xfId="33730"/>
    <cellStyle name="Note 50 12" xfId="33731"/>
    <cellStyle name="Note 50 13" xfId="33732"/>
    <cellStyle name="Note 50 14" xfId="33733"/>
    <cellStyle name="Note 50 2" xfId="33734"/>
    <cellStyle name="Note 50 2 10" xfId="33735"/>
    <cellStyle name="Note 50 2 11" xfId="33736"/>
    <cellStyle name="Note 50 2 12" xfId="33737"/>
    <cellStyle name="Note 50 2 13" xfId="33738"/>
    <cellStyle name="Note 50 2 2" xfId="33739"/>
    <cellStyle name="Note 50 2 2 2" xfId="33740"/>
    <cellStyle name="Note 50 2 2 3" xfId="33741"/>
    <cellStyle name="Note 50 2 2 4" xfId="33742"/>
    <cellStyle name="Note 50 2 2 5" xfId="33743"/>
    <cellStyle name="Note 50 2 2 6" xfId="33744"/>
    <cellStyle name="Note 50 2 2 7" xfId="33745"/>
    <cellStyle name="Note 50 2 2 8" xfId="33746"/>
    <cellStyle name="Note 50 2 3" xfId="33747"/>
    <cellStyle name="Note 50 2 3 2" xfId="33748"/>
    <cellStyle name="Note 50 2 3 3" xfId="33749"/>
    <cellStyle name="Note 50 2 3 4" xfId="33750"/>
    <cellStyle name="Note 50 2 3 5" xfId="33751"/>
    <cellStyle name="Note 50 2 3 6" xfId="33752"/>
    <cellStyle name="Note 50 2 3 7" xfId="33753"/>
    <cellStyle name="Note 50 2 3 8" xfId="33754"/>
    <cellStyle name="Note 50 2 4" xfId="33755"/>
    <cellStyle name="Note 50 2 4 2" xfId="33756"/>
    <cellStyle name="Note 50 2 4 3" xfId="33757"/>
    <cellStyle name="Note 50 2 4 4" xfId="33758"/>
    <cellStyle name="Note 50 2 4 5" xfId="33759"/>
    <cellStyle name="Note 50 2 4 6" xfId="33760"/>
    <cellStyle name="Note 50 2 4 7" xfId="33761"/>
    <cellStyle name="Note 50 2 4 8" xfId="33762"/>
    <cellStyle name="Note 50 2 5" xfId="33763"/>
    <cellStyle name="Note 50 2 5 2" xfId="33764"/>
    <cellStyle name="Note 50 2 5 3" xfId="33765"/>
    <cellStyle name="Note 50 2 5 4" xfId="33766"/>
    <cellStyle name="Note 50 2 5 5" xfId="33767"/>
    <cellStyle name="Note 50 2 5 6" xfId="33768"/>
    <cellStyle name="Note 50 2 5 7" xfId="33769"/>
    <cellStyle name="Note 50 2 5 8" xfId="33770"/>
    <cellStyle name="Note 50 2 6" xfId="33771"/>
    <cellStyle name="Note 50 2 6 2" xfId="33772"/>
    <cellStyle name="Note 50 2 6 3" xfId="33773"/>
    <cellStyle name="Note 50 2 6 4" xfId="33774"/>
    <cellStyle name="Note 50 2 6 5" xfId="33775"/>
    <cellStyle name="Note 50 2 6 6" xfId="33776"/>
    <cellStyle name="Note 50 2 6 7" xfId="33777"/>
    <cellStyle name="Note 50 2 6 8" xfId="33778"/>
    <cellStyle name="Note 50 2 7" xfId="33779"/>
    <cellStyle name="Note 50 2 8" xfId="33780"/>
    <cellStyle name="Note 50 2 9" xfId="33781"/>
    <cellStyle name="Note 50 3" xfId="33782"/>
    <cellStyle name="Note 50 3 2" xfId="33783"/>
    <cellStyle name="Note 50 3 3" xfId="33784"/>
    <cellStyle name="Note 50 3 4" xfId="33785"/>
    <cellStyle name="Note 50 3 5" xfId="33786"/>
    <cellStyle name="Note 50 3 6" xfId="33787"/>
    <cellStyle name="Note 50 3 7" xfId="33788"/>
    <cellStyle name="Note 50 3 8" xfId="33789"/>
    <cellStyle name="Note 50 4" xfId="33790"/>
    <cellStyle name="Note 50 4 2" xfId="33791"/>
    <cellStyle name="Note 50 4 3" xfId="33792"/>
    <cellStyle name="Note 50 4 4" xfId="33793"/>
    <cellStyle name="Note 50 4 5" xfId="33794"/>
    <cellStyle name="Note 50 4 6" xfId="33795"/>
    <cellStyle name="Note 50 4 7" xfId="33796"/>
    <cellStyle name="Note 50 4 8" xfId="33797"/>
    <cellStyle name="Note 50 5" xfId="33798"/>
    <cellStyle name="Note 50 5 2" xfId="33799"/>
    <cellStyle name="Note 50 5 3" xfId="33800"/>
    <cellStyle name="Note 50 5 4" xfId="33801"/>
    <cellStyle name="Note 50 5 5" xfId="33802"/>
    <cellStyle name="Note 50 5 6" xfId="33803"/>
    <cellStyle name="Note 50 5 7" xfId="33804"/>
    <cellStyle name="Note 50 5 8" xfId="33805"/>
    <cellStyle name="Note 50 6" xfId="33806"/>
    <cellStyle name="Note 50 6 2" xfId="33807"/>
    <cellStyle name="Note 50 6 3" xfId="33808"/>
    <cellStyle name="Note 50 6 4" xfId="33809"/>
    <cellStyle name="Note 50 6 5" xfId="33810"/>
    <cellStyle name="Note 50 6 6" xfId="33811"/>
    <cellStyle name="Note 50 6 7" xfId="33812"/>
    <cellStyle name="Note 50 6 8" xfId="33813"/>
    <cellStyle name="Note 50 7" xfId="33814"/>
    <cellStyle name="Note 50 7 2" xfId="33815"/>
    <cellStyle name="Note 50 7 3" xfId="33816"/>
    <cellStyle name="Note 50 7 4" xfId="33817"/>
    <cellStyle name="Note 50 7 5" xfId="33818"/>
    <cellStyle name="Note 50 7 6" xfId="33819"/>
    <cellStyle name="Note 50 7 7" xfId="33820"/>
    <cellStyle name="Note 50 7 8" xfId="33821"/>
    <cellStyle name="Note 50 8" xfId="33822"/>
    <cellStyle name="Note 50 9" xfId="33823"/>
    <cellStyle name="Note 51" xfId="33824"/>
    <cellStyle name="Note 51 10" xfId="33825"/>
    <cellStyle name="Note 51 11" xfId="33826"/>
    <cellStyle name="Note 51 12" xfId="33827"/>
    <cellStyle name="Note 51 13" xfId="33828"/>
    <cellStyle name="Note 51 14" xfId="33829"/>
    <cellStyle name="Note 51 2" xfId="33830"/>
    <cellStyle name="Note 51 2 10" xfId="33831"/>
    <cellStyle name="Note 51 2 11" xfId="33832"/>
    <cellStyle name="Note 51 2 12" xfId="33833"/>
    <cellStyle name="Note 51 2 13" xfId="33834"/>
    <cellStyle name="Note 51 2 2" xfId="33835"/>
    <cellStyle name="Note 51 2 2 2" xfId="33836"/>
    <cellStyle name="Note 51 2 2 3" xfId="33837"/>
    <cellStyle name="Note 51 2 2 4" xfId="33838"/>
    <cellStyle name="Note 51 2 2 5" xfId="33839"/>
    <cellStyle name="Note 51 2 2 6" xfId="33840"/>
    <cellStyle name="Note 51 2 2 7" xfId="33841"/>
    <cellStyle name="Note 51 2 2 8" xfId="33842"/>
    <cellStyle name="Note 51 2 3" xfId="33843"/>
    <cellStyle name="Note 51 2 3 2" xfId="33844"/>
    <cellStyle name="Note 51 2 3 3" xfId="33845"/>
    <cellStyle name="Note 51 2 3 4" xfId="33846"/>
    <cellStyle name="Note 51 2 3 5" xfId="33847"/>
    <cellStyle name="Note 51 2 3 6" xfId="33848"/>
    <cellStyle name="Note 51 2 3 7" xfId="33849"/>
    <cellStyle name="Note 51 2 3 8" xfId="33850"/>
    <cellStyle name="Note 51 2 4" xfId="33851"/>
    <cellStyle name="Note 51 2 4 2" xfId="33852"/>
    <cellStyle name="Note 51 2 4 3" xfId="33853"/>
    <cellStyle name="Note 51 2 4 4" xfId="33854"/>
    <cellStyle name="Note 51 2 4 5" xfId="33855"/>
    <cellStyle name="Note 51 2 4 6" xfId="33856"/>
    <cellStyle name="Note 51 2 4 7" xfId="33857"/>
    <cellStyle name="Note 51 2 4 8" xfId="33858"/>
    <cellStyle name="Note 51 2 5" xfId="33859"/>
    <cellStyle name="Note 51 2 5 2" xfId="33860"/>
    <cellStyle name="Note 51 2 5 3" xfId="33861"/>
    <cellStyle name="Note 51 2 5 4" xfId="33862"/>
    <cellStyle name="Note 51 2 5 5" xfId="33863"/>
    <cellStyle name="Note 51 2 5 6" xfId="33864"/>
    <cellStyle name="Note 51 2 5 7" xfId="33865"/>
    <cellStyle name="Note 51 2 5 8" xfId="33866"/>
    <cellStyle name="Note 51 2 6" xfId="33867"/>
    <cellStyle name="Note 51 2 6 2" xfId="33868"/>
    <cellStyle name="Note 51 2 6 3" xfId="33869"/>
    <cellStyle name="Note 51 2 6 4" xfId="33870"/>
    <cellStyle name="Note 51 2 6 5" xfId="33871"/>
    <cellStyle name="Note 51 2 6 6" xfId="33872"/>
    <cellStyle name="Note 51 2 6 7" xfId="33873"/>
    <cellStyle name="Note 51 2 6 8" xfId="33874"/>
    <cellStyle name="Note 51 2 7" xfId="33875"/>
    <cellStyle name="Note 51 2 8" xfId="33876"/>
    <cellStyle name="Note 51 2 9" xfId="33877"/>
    <cellStyle name="Note 51 3" xfId="33878"/>
    <cellStyle name="Note 51 3 2" xfId="33879"/>
    <cellStyle name="Note 51 3 3" xfId="33880"/>
    <cellStyle name="Note 51 3 4" xfId="33881"/>
    <cellStyle name="Note 51 3 5" xfId="33882"/>
    <cellStyle name="Note 51 3 6" xfId="33883"/>
    <cellStyle name="Note 51 3 7" xfId="33884"/>
    <cellStyle name="Note 51 3 8" xfId="33885"/>
    <cellStyle name="Note 51 4" xfId="33886"/>
    <cellStyle name="Note 51 4 2" xfId="33887"/>
    <cellStyle name="Note 51 4 3" xfId="33888"/>
    <cellStyle name="Note 51 4 4" xfId="33889"/>
    <cellStyle name="Note 51 4 5" xfId="33890"/>
    <cellStyle name="Note 51 4 6" xfId="33891"/>
    <cellStyle name="Note 51 4 7" xfId="33892"/>
    <cellStyle name="Note 51 4 8" xfId="33893"/>
    <cellStyle name="Note 51 5" xfId="33894"/>
    <cellStyle name="Note 51 5 2" xfId="33895"/>
    <cellStyle name="Note 51 5 3" xfId="33896"/>
    <cellStyle name="Note 51 5 4" xfId="33897"/>
    <cellStyle name="Note 51 5 5" xfId="33898"/>
    <cellStyle name="Note 51 5 6" xfId="33899"/>
    <cellStyle name="Note 51 5 7" xfId="33900"/>
    <cellStyle name="Note 51 5 8" xfId="33901"/>
    <cellStyle name="Note 51 6" xfId="33902"/>
    <cellStyle name="Note 51 6 2" xfId="33903"/>
    <cellStyle name="Note 51 6 3" xfId="33904"/>
    <cellStyle name="Note 51 6 4" xfId="33905"/>
    <cellStyle name="Note 51 6 5" xfId="33906"/>
    <cellStyle name="Note 51 6 6" xfId="33907"/>
    <cellStyle name="Note 51 6 7" xfId="33908"/>
    <cellStyle name="Note 51 6 8" xfId="33909"/>
    <cellStyle name="Note 51 7" xfId="33910"/>
    <cellStyle name="Note 51 7 2" xfId="33911"/>
    <cellStyle name="Note 51 7 3" xfId="33912"/>
    <cellStyle name="Note 51 7 4" xfId="33913"/>
    <cellStyle name="Note 51 7 5" xfId="33914"/>
    <cellStyle name="Note 51 7 6" xfId="33915"/>
    <cellStyle name="Note 51 7 7" xfId="33916"/>
    <cellStyle name="Note 51 7 8" xfId="33917"/>
    <cellStyle name="Note 51 8" xfId="33918"/>
    <cellStyle name="Note 51 9" xfId="33919"/>
    <cellStyle name="Note 52" xfId="33920"/>
    <cellStyle name="Note 52 10" xfId="33921"/>
    <cellStyle name="Note 52 11" xfId="33922"/>
    <cellStyle name="Note 52 12" xfId="33923"/>
    <cellStyle name="Note 52 13" xfId="33924"/>
    <cellStyle name="Note 52 14" xfId="33925"/>
    <cellStyle name="Note 52 2" xfId="33926"/>
    <cellStyle name="Note 52 2 10" xfId="33927"/>
    <cellStyle name="Note 52 2 11" xfId="33928"/>
    <cellStyle name="Note 52 2 12" xfId="33929"/>
    <cellStyle name="Note 52 2 13" xfId="33930"/>
    <cellStyle name="Note 52 2 2" xfId="33931"/>
    <cellStyle name="Note 52 2 2 2" xfId="33932"/>
    <cellStyle name="Note 52 2 2 3" xfId="33933"/>
    <cellStyle name="Note 52 2 2 4" xfId="33934"/>
    <cellStyle name="Note 52 2 2 5" xfId="33935"/>
    <cellStyle name="Note 52 2 2 6" xfId="33936"/>
    <cellStyle name="Note 52 2 2 7" xfId="33937"/>
    <cellStyle name="Note 52 2 2 8" xfId="33938"/>
    <cellStyle name="Note 52 2 3" xfId="33939"/>
    <cellStyle name="Note 52 2 3 2" xfId="33940"/>
    <cellStyle name="Note 52 2 3 3" xfId="33941"/>
    <cellStyle name="Note 52 2 3 4" xfId="33942"/>
    <cellStyle name="Note 52 2 3 5" xfId="33943"/>
    <cellStyle name="Note 52 2 3 6" xfId="33944"/>
    <cellStyle name="Note 52 2 3 7" xfId="33945"/>
    <cellStyle name="Note 52 2 3 8" xfId="33946"/>
    <cellStyle name="Note 52 2 4" xfId="33947"/>
    <cellStyle name="Note 52 2 4 2" xfId="33948"/>
    <cellStyle name="Note 52 2 4 3" xfId="33949"/>
    <cellStyle name="Note 52 2 4 4" xfId="33950"/>
    <cellStyle name="Note 52 2 4 5" xfId="33951"/>
    <cellStyle name="Note 52 2 4 6" xfId="33952"/>
    <cellStyle name="Note 52 2 4 7" xfId="33953"/>
    <cellStyle name="Note 52 2 4 8" xfId="33954"/>
    <cellStyle name="Note 52 2 5" xfId="33955"/>
    <cellStyle name="Note 52 2 5 2" xfId="33956"/>
    <cellStyle name="Note 52 2 5 3" xfId="33957"/>
    <cellStyle name="Note 52 2 5 4" xfId="33958"/>
    <cellStyle name="Note 52 2 5 5" xfId="33959"/>
    <cellStyle name="Note 52 2 5 6" xfId="33960"/>
    <cellStyle name="Note 52 2 5 7" xfId="33961"/>
    <cellStyle name="Note 52 2 5 8" xfId="33962"/>
    <cellStyle name="Note 52 2 6" xfId="33963"/>
    <cellStyle name="Note 52 2 6 2" xfId="33964"/>
    <cellStyle name="Note 52 2 6 3" xfId="33965"/>
    <cellStyle name="Note 52 2 6 4" xfId="33966"/>
    <cellStyle name="Note 52 2 6 5" xfId="33967"/>
    <cellStyle name="Note 52 2 6 6" xfId="33968"/>
    <cellStyle name="Note 52 2 6 7" xfId="33969"/>
    <cellStyle name="Note 52 2 6 8" xfId="33970"/>
    <cellStyle name="Note 52 2 7" xfId="33971"/>
    <cellStyle name="Note 52 2 8" xfId="33972"/>
    <cellStyle name="Note 52 2 9" xfId="33973"/>
    <cellStyle name="Note 52 3" xfId="33974"/>
    <cellStyle name="Note 52 3 2" xfId="33975"/>
    <cellStyle name="Note 52 3 3" xfId="33976"/>
    <cellStyle name="Note 52 3 4" xfId="33977"/>
    <cellStyle name="Note 52 3 5" xfId="33978"/>
    <cellStyle name="Note 52 3 6" xfId="33979"/>
    <cellStyle name="Note 52 3 7" xfId="33980"/>
    <cellStyle name="Note 52 3 8" xfId="33981"/>
    <cellStyle name="Note 52 4" xfId="33982"/>
    <cellStyle name="Note 52 4 2" xfId="33983"/>
    <cellStyle name="Note 52 4 3" xfId="33984"/>
    <cellStyle name="Note 52 4 4" xfId="33985"/>
    <cellStyle name="Note 52 4 5" xfId="33986"/>
    <cellStyle name="Note 52 4 6" xfId="33987"/>
    <cellStyle name="Note 52 4 7" xfId="33988"/>
    <cellStyle name="Note 52 4 8" xfId="33989"/>
    <cellStyle name="Note 52 5" xfId="33990"/>
    <cellStyle name="Note 52 5 2" xfId="33991"/>
    <cellStyle name="Note 52 5 3" xfId="33992"/>
    <cellStyle name="Note 52 5 4" xfId="33993"/>
    <cellStyle name="Note 52 5 5" xfId="33994"/>
    <cellStyle name="Note 52 5 6" xfId="33995"/>
    <cellStyle name="Note 52 5 7" xfId="33996"/>
    <cellStyle name="Note 52 5 8" xfId="33997"/>
    <cellStyle name="Note 52 6" xfId="33998"/>
    <cellStyle name="Note 52 6 2" xfId="33999"/>
    <cellStyle name="Note 52 6 3" xfId="34000"/>
    <cellStyle name="Note 52 6 4" xfId="34001"/>
    <cellStyle name="Note 52 6 5" xfId="34002"/>
    <cellStyle name="Note 52 6 6" xfId="34003"/>
    <cellStyle name="Note 52 6 7" xfId="34004"/>
    <cellStyle name="Note 52 6 8" xfId="34005"/>
    <cellStyle name="Note 52 7" xfId="34006"/>
    <cellStyle name="Note 52 7 2" xfId="34007"/>
    <cellStyle name="Note 52 7 3" xfId="34008"/>
    <cellStyle name="Note 52 7 4" xfId="34009"/>
    <cellStyle name="Note 52 7 5" xfId="34010"/>
    <cellStyle name="Note 52 7 6" xfId="34011"/>
    <cellStyle name="Note 52 7 7" xfId="34012"/>
    <cellStyle name="Note 52 7 8" xfId="34013"/>
    <cellStyle name="Note 52 8" xfId="34014"/>
    <cellStyle name="Note 52 9" xfId="34015"/>
    <cellStyle name="Note 53" xfId="34016"/>
    <cellStyle name="Note 53 10" xfId="34017"/>
    <cellStyle name="Note 53 11" xfId="34018"/>
    <cellStyle name="Note 53 12" xfId="34019"/>
    <cellStyle name="Note 53 13" xfId="34020"/>
    <cellStyle name="Note 53 14" xfId="34021"/>
    <cellStyle name="Note 53 2" xfId="34022"/>
    <cellStyle name="Note 53 2 10" xfId="34023"/>
    <cellStyle name="Note 53 2 11" xfId="34024"/>
    <cellStyle name="Note 53 2 12" xfId="34025"/>
    <cellStyle name="Note 53 2 13" xfId="34026"/>
    <cellStyle name="Note 53 2 2" xfId="34027"/>
    <cellStyle name="Note 53 2 2 2" xfId="34028"/>
    <cellStyle name="Note 53 2 2 3" xfId="34029"/>
    <cellStyle name="Note 53 2 2 4" xfId="34030"/>
    <cellStyle name="Note 53 2 2 5" xfId="34031"/>
    <cellStyle name="Note 53 2 2 6" xfId="34032"/>
    <cellStyle name="Note 53 2 2 7" xfId="34033"/>
    <cellStyle name="Note 53 2 2 8" xfId="34034"/>
    <cellStyle name="Note 53 2 3" xfId="34035"/>
    <cellStyle name="Note 53 2 3 2" xfId="34036"/>
    <cellStyle name="Note 53 2 3 3" xfId="34037"/>
    <cellStyle name="Note 53 2 3 4" xfId="34038"/>
    <cellStyle name="Note 53 2 3 5" xfId="34039"/>
    <cellStyle name="Note 53 2 3 6" xfId="34040"/>
    <cellStyle name="Note 53 2 3 7" xfId="34041"/>
    <cellStyle name="Note 53 2 3 8" xfId="34042"/>
    <cellStyle name="Note 53 2 4" xfId="34043"/>
    <cellStyle name="Note 53 2 4 2" xfId="34044"/>
    <cellStyle name="Note 53 2 4 3" xfId="34045"/>
    <cellStyle name="Note 53 2 4 4" xfId="34046"/>
    <cellStyle name="Note 53 2 4 5" xfId="34047"/>
    <cellStyle name="Note 53 2 4 6" xfId="34048"/>
    <cellStyle name="Note 53 2 4 7" xfId="34049"/>
    <cellStyle name="Note 53 2 4 8" xfId="34050"/>
    <cellStyle name="Note 53 2 5" xfId="34051"/>
    <cellStyle name="Note 53 2 5 2" xfId="34052"/>
    <cellStyle name="Note 53 2 5 3" xfId="34053"/>
    <cellStyle name="Note 53 2 5 4" xfId="34054"/>
    <cellStyle name="Note 53 2 5 5" xfId="34055"/>
    <cellStyle name="Note 53 2 5 6" xfId="34056"/>
    <cellStyle name="Note 53 2 5 7" xfId="34057"/>
    <cellStyle name="Note 53 2 5 8" xfId="34058"/>
    <cellStyle name="Note 53 2 6" xfId="34059"/>
    <cellStyle name="Note 53 2 6 2" xfId="34060"/>
    <cellStyle name="Note 53 2 6 3" xfId="34061"/>
    <cellStyle name="Note 53 2 6 4" xfId="34062"/>
    <cellStyle name="Note 53 2 6 5" xfId="34063"/>
    <cellStyle name="Note 53 2 6 6" xfId="34064"/>
    <cellStyle name="Note 53 2 6 7" xfId="34065"/>
    <cellStyle name="Note 53 2 6 8" xfId="34066"/>
    <cellStyle name="Note 53 2 7" xfId="34067"/>
    <cellStyle name="Note 53 2 8" xfId="34068"/>
    <cellStyle name="Note 53 2 9" xfId="34069"/>
    <cellStyle name="Note 53 3" xfId="34070"/>
    <cellStyle name="Note 53 3 2" xfId="34071"/>
    <cellStyle name="Note 53 3 3" xfId="34072"/>
    <cellStyle name="Note 53 3 4" xfId="34073"/>
    <cellStyle name="Note 53 3 5" xfId="34074"/>
    <cellStyle name="Note 53 3 6" xfId="34075"/>
    <cellStyle name="Note 53 3 7" xfId="34076"/>
    <cellStyle name="Note 53 3 8" xfId="34077"/>
    <cellStyle name="Note 53 4" xfId="34078"/>
    <cellStyle name="Note 53 4 2" xfId="34079"/>
    <cellStyle name="Note 53 4 3" xfId="34080"/>
    <cellStyle name="Note 53 4 4" xfId="34081"/>
    <cellStyle name="Note 53 4 5" xfId="34082"/>
    <cellStyle name="Note 53 4 6" xfId="34083"/>
    <cellStyle name="Note 53 4 7" xfId="34084"/>
    <cellStyle name="Note 53 4 8" xfId="34085"/>
    <cellStyle name="Note 53 5" xfId="34086"/>
    <cellStyle name="Note 53 5 2" xfId="34087"/>
    <cellStyle name="Note 53 5 3" xfId="34088"/>
    <cellStyle name="Note 53 5 4" xfId="34089"/>
    <cellStyle name="Note 53 5 5" xfId="34090"/>
    <cellStyle name="Note 53 5 6" xfId="34091"/>
    <cellStyle name="Note 53 5 7" xfId="34092"/>
    <cellStyle name="Note 53 5 8" xfId="34093"/>
    <cellStyle name="Note 53 6" xfId="34094"/>
    <cellStyle name="Note 53 6 2" xfId="34095"/>
    <cellStyle name="Note 53 6 3" xfId="34096"/>
    <cellStyle name="Note 53 6 4" xfId="34097"/>
    <cellStyle name="Note 53 6 5" xfId="34098"/>
    <cellStyle name="Note 53 6 6" xfId="34099"/>
    <cellStyle name="Note 53 6 7" xfId="34100"/>
    <cellStyle name="Note 53 6 8" xfId="34101"/>
    <cellStyle name="Note 53 7" xfId="34102"/>
    <cellStyle name="Note 53 7 2" xfId="34103"/>
    <cellStyle name="Note 53 7 3" xfId="34104"/>
    <cellStyle name="Note 53 7 4" xfId="34105"/>
    <cellStyle name="Note 53 7 5" xfId="34106"/>
    <cellStyle name="Note 53 7 6" xfId="34107"/>
    <cellStyle name="Note 53 7 7" xfId="34108"/>
    <cellStyle name="Note 53 7 8" xfId="34109"/>
    <cellStyle name="Note 53 8" xfId="34110"/>
    <cellStyle name="Note 53 9" xfId="34111"/>
    <cellStyle name="Note 54" xfId="34112"/>
    <cellStyle name="Note 54 10" xfId="34113"/>
    <cellStyle name="Note 54 11" xfId="34114"/>
    <cellStyle name="Note 54 12" xfId="34115"/>
    <cellStyle name="Note 54 13" xfId="34116"/>
    <cellStyle name="Note 54 14" xfId="34117"/>
    <cellStyle name="Note 54 2" xfId="34118"/>
    <cellStyle name="Note 54 2 10" xfId="34119"/>
    <cellStyle name="Note 54 2 11" xfId="34120"/>
    <cellStyle name="Note 54 2 12" xfId="34121"/>
    <cellStyle name="Note 54 2 13" xfId="34122"/>
    <cellStyle name="Note 54 2 2" xfId="34123"/>
    <cellStyle name="Note 54 2 2 2" xfId="34124"/>
    <cellStyle name="Note 54 2 2 3" xfId="34125"/>
    <cellStyle name="Note 54 2 2 4" xfId="34126"/>
    <cellStyle name="Note 54 2 2 5" xfId="34127"/>
    <cellStyle name="Note 54 2 2 6" xfId="34128"/>
    <cellStyle name="Note 54 2 2 7" xfId="34129"/>
    <cellStyle name="Note 54 2 2 8" xfId="34130"/>
    <cellStyle name="Note 54 2 3" xfId="34131"/>
    <cellStyle name="Note 54 2 3 2" xfId="34132"/>
    <cellStyle name="Note 54 2 3 3" xfId="34133"/>
    <cellStyle name="Note 54 2 3 4" xfId="34134"/>
    <cellStyle name="Note 54 2 3 5" xfId="34135"/>
    <cellStyle name="Note 54 2 3 6" xfId="34136"/>
    <cellStyle name="Note 54 2 3 7" xfId="34137"/>
    <cellStyle name="Note 54 2 3 8" xfId="34138"/>
    <cellStyle name="Note 54 2 4" xfId="34139"/>
    <cellStyle name="Note 54 2 4 2" xfId="34140"/>
    <cellStyle name="Note 54 2 4 3" xfId="34141"/>
    <cellStyle name="Note 54 2 4 4" xfId="34142"/>
    <cellStyle name="Note 54 2 4 5" xfId="34143"/>
    <cellStyle name="Note 54 2 4 6" xfId="34144"/>
    <cellStyle name="Note 54 2 4 7" xfId="34145"/>
    <cellStyle name="Note 54 2 4 8" xfId="34146"/>
    <cellStyle name="Note 54 2 5" xfId="34147"/>
    <cellStyle name="Note 54 2 5 2" xfId="34148"/>
    <cellStyle name="Note 54 2 5 3" xfId="34149"/>
    <cellStyle name="Note 54 2 5 4" xfId="34150"/>
    <cellStyle name="Note 54 2 5 5" xfId="34151"/>
    <cellStyle name="Note 54 2 5 6" xfId="34152"/>
    <cellStyle name="Note 54 2 5 7" xfId="34153"/>
    <cellStyle name="Note 54 2 5 8" xfId="34154"/>
    <cellStyle name="Note 54 2 6" xfId="34155"/>
    <cellStyle name="Note 54 2 6 2" xfId="34156"/>
    <cellStyle name="Note 54 2 6 3" xfId="34157"/>
    <cellStyle name="Note 54 2 6 4" xfId="34158"/>
    <cellStyle name="Note 54 2 6 5" xfId="34159"/>
    <cellStyle name="Note 54 2 6 6" xfId="34160"/>
    <cellStyle name="Note 54 2 6 7" xfId="34161"/>
    <cellStyle name="Note 54 2 6 8" xfId="34162"/>
    <cellStyle name="Note 54 2 7" xfId="34163"/>
    <cellStyle name="Note 54 2 8" xfId="34164"/>
    <cellStyle name="Note 54 2 9" xfId="34165"/>
    <cellStyle name="Note 54 3" xfId="34166"/>
    <cellStyle name="Note 54 3 2" xfId="34167"/>
    <cellStyle name="Note 54 3 3" xfId="34168"/>
    <cellStyle name="Note 54 3 4" xfId="34169"/>
    <cellStyle name="Note 54 3 5" xfId="34170"/>
    <cellStyle name="Note 54 3 6" xfId="34171"/>
    <cellStyle name="Note 54 3 7" xfId="34172"/>
    <cellStyle name="Note 54 3 8" xfId="34173"/>
    <cellStyle name="Note 54 4" xfId="34174"/>
    <cellStyle name="Note 54 4 2" xfId="34175"/>
    <cellStyle name="Note 54 4 3" xfId="34176"/>
    <cellStyle name="Note 54 4 4" xfId="34177"/>
    <cellStyle name="Note 54 4 5" xfId="34178"/>
    <cellStyle name="Note 54 4 6" xfId="34179"/>
    <cellStyle name="Note 54 4 7" xfId="34180"/>
    <cellStyle name="Note 54 4 8" xfId="34181"/>
    <cellStyle name="Note 54 5" xfId="34182"/>
    <cellStyle name="Note 54 5 2" xfId="34183"/>
    <cellStyle name="Note 54 5 3" xfId="34184"/>
    <cellStyle name="Note 54 5 4" xfId="34185"/>
    <cellStyle name="Note 54 5 5" xfId="34186"/>
    <cellStyle name="Note 54 5 6" xfId="34187"/>
    <cellStyle name="Note 54 5 7" xfId="34188"/>
    <cellStyle name="Note 54 5 8" xfId="34189"/>
    <cellStyle name="Note 54 6" xfId="34190"/>
    <cellStyle name="Note 54 6 2" xfId="34191"/>
    <cellStyle name="Note 54 6 3" xfId="34192"/>
    <cellStyle name="Note 54 6 4" xfId="34193"/>
    <cellStyle name="Note 54 6 5" xfId="34194"/>
    <cellStyle name="Note 54 6 6" xfId="34195"/>
    <cellStyle name="Note 54 6 7" xfId="34196"/>
    <cellStyle name="Note 54 6 8" xfId="34197"/>
    <cellStyle name="Note 54 7" xfId="34198"/>
    <cellStyle name="Note 54 7 2" xfId="34199"/>
    <cellStyle name="Note 54 7 3" xfId="34200"/>
    <cellStyle name="Note 54 7 4" xfId="34201"/>
    <cellStyle name="Note 54 7 5" xfId="34202"/>
    <cellStyle name="Note 54 7 6" xfId="34203"/>
    <cellStyle name="Note 54 7 7" xfId="34204"/>
    <cellStyle name="Note 54 7 8" xfId="34205"/>
    <cellStyle name="Note 54 8" xfId="34206"/>
    <cellStyle name="Note 54 9" xfId="34207"/>
    <cellStyle name="Note 55" xfId="34208"/>
    <cellStyle name="Note 55 10" xfId="34209"/>
    <cellStyle name="Note 55 11" xfId="34210"/>
    <cellStyle name="Note 55 12" xfId="34211"/>
    <cellStyle name="Note 55 13" xfId="34212"/>
    <cellStyle name="Note 55 14" xfId="34213"/>
    <cellStyle name="Note 55 2" xfId="34214"/>
    <cellStyle name="Note 55 2 10" xfId="34215"/>
    <cellStyle name="Note 55 2 11" xfId="34216"/>
    <cellStyle name="Note 55 2 12" xfId="34217"/>
    <cellStyle name="Note 55 2 13" xfId="34218"/>
    <cellStyle name="Note 55 2 2" xfId="34219"/>
    <cellStyle name="Note 55 2 2 2" xfId="34220"/>
    <cellStyle name="Note 55 2 2 3" xfId="34221"/>
    <cellStyle name="Note 55 2 2 4" xfId="34222"/>
    <cellStyle name="Note 55 2 2 5" xfId="34223"/>
    <cellStyle name="Note 55 2 2 6" xfId="34224"/>
    <cellStyle name="Note 55 2 2 7" xfId="34225"/>
    <cellStyle name="Note 55 2 2 8" xfId="34226"/>
    <cellStyle name="Note 55 2 3" xfId="34227"/>
    <cellStyle name="Note 55 2 3 2" xfId="34228"/>
    <cellStyle name="Note 55 2 3 3" xfId="34229"/>
    <cellStyle name="Note 55 2 3 4" xfId="34230"/>
    <cellStyle name="Note 55 2 3 5" xfId="34231"/>
    <cellStyle name="Note 55 2 3 6" xfId="34232"/>
    <cellStyle name="Note 55 2 3 7" xfId="34233"/>
    <cellStyle name="Note 55 2 3 8" xfId="34234"/>
    <cellStyle name="Note 55 2 4" xfId="34235"/>
    <cellStyle name="Note 55 2 4 2" xfId="34236"/>
    <cellStyle name="Note 55 2 4 3" xfId="34237"/>
    <cellStyle name="Note 55 2 4 4" xfId="34238"/>
    <cellStyle name="Note 55 2 4 5" xfId="34239"/>
    <cellStyle name="Note 55 2 4 6" xfId="34240"/>
    <cellStyle name="Note 55 2 4 7" xfId="34241"/>
    <cellStyle name="Note 55 2 4 8" xfId="34242"/>
    <cellStyle name="Note 55 2 5" xfId="34243"/>
    <cellStyle name="Note 55 2 5 2" xfId="34244"/>
    <cellStyle name="Note 55 2 5 3" xfId="34245"/>
    <cellStyle name="Note 55 2 5 4" xfId="34246"/>
    <cellStyle name="Note 55 2 5 5" xfId="34247"/>
    <cellStyle name="Note 55 2 5 6" xfId="34248"/>
    <cellStyle name="Note 55 2 5 7" xfId="34249"/>
    <cellStyle name="Note 55 2 5 8" xfId="34250"/>
    <cellStyle name="Note 55 2 6" xfId="34251"/>
    <cellStyle name="Note 55 2 6 2" xfId="34252"/>
    <cellStyle name="Note 55 2 6 3" xfId="34253"/>
    <cellStyle name="Note 55 2 6 4" xfId="34254"/>
    <cellStyle name="Note 55 2 6 5" xfId="34255"/>
    <cellStyle name="Note 55 2 6 6" xfId="34256"/>
    <cellStyle name="Note 55 2 6 7" xfId="34257"/>
    <cellStyle name="Note 55 2 6 8" xfId="34258"/>
    <cellStyle name="Note 55 2 7" xfId="34259"/>
    <cellStyle name="Note 55 2 8" xfId="34260"/>
    <cellStyle name="Note 55 2 9" xfId="34261"/>
    <cellStyle name="Note 55 3" xfId="34262"/>
    <cellStyle name="Note 55 3 2" xfId="34263"/>
    <cellStyle name="Note 55 3 3" xfId="34264"/>
    <cellStyle name="Note 55 3 4" xfId="34265"/>
    <cellStyle name="Note 55 3 5" xfId="34266"/>
    <cellStyle name="Note 55 3 6" xfId="34267"/>
    <cellStyle name="Note 55 3 7" xfId="34268"/>
    <cellStyle name="Note 55 3 8" xfId="34269"/>
    <cellStyle name="Note 55 4" xfId="34270"/>
    <cellStyle name="Note 55 4 2" xfId="34271"/>
    <cellStyle name="Note 55 4 3" xfId="34272"/>
    <cellStyle name="Note 55 4 4" xfId="34273"/>
    <cellStyle name="Note 55 4 5" xfId="34274"/>
    <cellStyle name="Note 55 4 6" xfId="34275"/>
    <cellStyle name="Note 55 4 7" xfId="34276"/>
    <cellStyle name="Note 55 4 8" xfId="34277"/>
    <cellStyle name="Note 55 5" xfId="34278"/>
    <cellStyle name="Note 55 5 2" xfId="34279"/>
    <cellStyle name="Note 55 5 3" xfId="34280"/>
    <cellStyle name="Note 55 5 4" xfId="34281"/>
    <cellStyle name="Note 55 5 5" xfId="34282"/>
    <cellStyle name="Note 55 5 6" xfId="34283"/>
    <cellStyle name="Note 55 5 7" xfId="34284"/>
    <cellStyle name="Note 55 5 8" xfId="34285"/>
    <cellStyle name="Note 55 6" xfId="34286"/>
    <cellStyle name="Note 55 6 2" xfId="34287"/>
    <cellStyle name="Note 55 6 3" xfId="34288"/>
    <cellStyle name="Note 55 6 4" xfId="34289"/>
    <cellStyle name="Note 55 6 5" xfId="34290"/>
    <cellStyle name="Note 55 6 6" xfId="34291"/>
    <cellStyle name="Note 55 6 7" xfId="34292"/>
    <cellStyle name="Note 55 6 8" xfId="34293"/>
    <cellStyle name="Note 55 7" xfId="34294"/>
    <cellStyle name="Note 55 7 2" xfId="34295"/>
    <cellStyle name="Note 55 7 3" xfId="34296"/>
    <cellStyle name="Note 55 7 4" xfId="34297"/>
    <cellStyle name="Note 55 7 5" xfId="34298"/>
    <cellStyle name="Note 55 7 6" xfId="34299"/>
    <cellStyle name="Note 55 7 7" xfId="34300"/>
    <cellStyle name="Note 55 7 8" xfId="34301"/>
    <cellStyle name="Note 55 8" xfId="34302"/>
    <cellStyle name="Note 55 9" xfId="34303"/>
    <cellStyle name="Note 56" xfId="34304"/>
    <cellStyle name="Note 56 10" xfId="34305"/>
    <cellStyle name="Note 56 11" xfId="34306"/>
    <cellStyle name="Note 56 12" xfId="34307"/>
    <cellStyle name="Note 56 13" xfId="34308"/>
    <cellStyle name="Note 56 14" xfId="34309"/>
    <cellStyle name="Note 56 2" xfId="34310"/>
    <cellStyle name="Note 56 2 10" xfId="34311"/>
    <cellStyle name="Note 56 2 11" xfId="34312"/>
    <cellStyle name="Note 56 2 12" xfId="34313"/>
    <cellStyle name="Note 56 2 13" xfId="34314"/>
    <cellStyle name="Note 56 2 2" xfId="34315"/>
    <cellStyle name="Note 56 2 2 2" xfId="34316"/>
    <cellStyle name="Note 56 2 2 3" xfId="34317"/>
    <cellStyle name="Note 56 2 2 4" xfId="34318"/>
    <cellStyle name="Note 56 2 2 5" xfId="34319"/>
    <cellStyle name="Note 56 2 2 6" xfId="34320"/>
    <cellStyle name="Note 56 2 2 7" xfId="34321"/>
    <cellStyle name="Note 56 2 2 8" xfId="34322"/>
    <cellStyle name="Note 56 2 3" xfId="34323"/>
    <cellStyle name="Note 56 2 3 2" xfId="34324"/>
    <cellStyle name="Note 56 2 3 3" xfId="34325"/>
    <cellStyle name="Note 56 2 3 4" xfId="34326"/>
    <cellStyle name="Note 56 2 3 5" xfId="34327"/>
    <cellStyle name="Note 56 2 3 6" xfId="34328"/>
    <cellStyle name="Note 56 2 3 7" xfId="34329"/>
    <cellStyle name="Note 56 2 3 8" xfId="34330"/>
    <cellStyle name="Note 56 2 4" xfId="34331"/>
    <cellStyle name="Note 56 2 4 2" xfId="34332"/>
    <cellStyle name="Note 56 2 4 3" xfId="34333"/>
    <cellStyle name="Note 56 2 4 4" xfId="34334"/>
    <cellStyle name="Note 56 2 4 5" xfId="34335"/>
    <cellStyle name="Note 56 2 4 6" xfId="34336"/>
    <cellStyle name="Note 56 2 4 7" xfId="34337"/>
    <cellStyle name="Note 56 2 4 8" xfId="34338"/>
    <cellStyle name="Note 56 2 5" xfId="34339"/>
    <cellStyle name="Note 56 2 5 2" xfId="34340"/>
    <cellStyle name="Note 56 2 5 3" xfId="34341"/>
    <cellStyle name="Note 56 2 5 4" xfId="34342"/>
    <cellStyle name="Note 56 2 5 5" xfId="34343"/>
    <cellStyle name="Note 56 2 5 6" xfId="34344"/>
    <cellStyle name="Note 56 2 5 7" xfId="34345"/>
    <cellStyle name="Note 56 2 5 8" xfId="34346"/>
    <cellStyle name="Note 56 2 6" xfId="34347"/>
    <cellStyle name="Note 56 2 6 2" xfId="34348"/>
    <cellStyle name="Note 56 2 6 3" xfId="34349"/>
    <cellStyle name="Note 56 2 6 4" xfId="34350"/>
    <cellStyle name="Note 56 2 6 5" xfId="34351"/>
    <cellStyle name="Note 56 2 6 6" xfId="34352"/>
    <cellStyle name="Note 56 2 6 7" xfId="34353"/>
    <cellStyle name="Note 56 2 6 8" xfId="34354"/>
    <cellStyle name="Note 56 2 7" xfId="34355"/>
    <cellStyle name="Note 56 2 8" xfId="34356"/>
    <cellStyle name="Note 56 2 9" xfId="34357"/>
    <cellStyle name="Note 56 3" xfId="34358"/>
    <cellStyle name="Note 56 3 2" xfId="34359"/>
    <cellStyle name="Note 56 3 3" xfId="34360"/>
    <cellStyle name="Note 56 3 4" xfId="34361"/>
    <cellStyle name="Note 56 3 5" xfId="34362"/>
    <cellStyle name="Note 56 3 6" xfId="34363"/>
    <cellStyle name="Note 56 3 7" xfId="34364"/>
    <cellStyle name="Note 56 3 8" xfId="34365"/>
    <cellStyle name="Note 56 4" xfId="34366"/>
    <cellStyle name="Note 56 4 2" xfId="34367"/>
    <cellStyle name="Note 56 4 3" xfId="34368"/>
    <cellStyle name="Note 56 4 4" xfId="34369"/>
    <cellStyle name="Note 56 4 5" xfId="34370"/>
    <cellStyle name="Note 56 4 6" xfId="34371"/>
    <cellStyle name="Note 56 4 7" xfId="34372"/>
    <cellStyle name="Note 56 4 8" xfId="34373"/>
    <cellStyle name="Note 56 5" xfId="34374"/>
    <cellStyle name="Note 56 5 2" xfId="34375"/>
    <cellStyle name="Note 56 5 3" xfId="34376"/>
    <cellStyle name="Note 56 5 4" xfId="34377"/>
    <cellStyle name="Note 56 5 5" xfId="34378"/>
    <cellStyle name="Note 56 5 6" xfId="34379"/>
    <cellStyle name="Note 56 5 7" xfId="34380"/>
    <cellStyle name="Note 56 5 8" xfId="34381"/>
    <cellStyle name="Note 56 6" xfId="34382"/>
    <cellStyle name="Note 56 6 2" xfId="34383"/>
    <cellStyle name="Note 56 6 3" xfId="34384"/>
    <cellStyle name="Note 56 6 4" xfId="34385"/>
    <cellStyle name="Note 56 6 5" xfId="34386"/>
    <cellStyle name="Note 56 6 6" xfId="34387"/>
    <cellStyle name="Note 56 6 7" xfId="34388"/>
    <cellStyle name="Note 56 6 8" xfId="34389"/>
    <cellStyle name="Note 56 7" xfId="34390"/>
    <cellStyle name="Note 56 7 2" xfId="34391"/>
    <cellStyle name="Note 56 7 3" xfId="34392"/>
    <cellStyle name="Note 56 7 4" xfId="34393"/>
    <cellStyle name="Note 56 7 5" xfId="34394"/>
    <cellStyle name="Note 56 7 6" xfId="34395"/>
    <cellStyle name="Note 56 7 7" xfId="34396"/>
    <cellStyle name="Note 56 7 8" xfId="34397"/>
    <cellStyle name="Note 56 8" xfId="34398"/>
    <cellStyle name="Note 56 9" xfId="34399"/>
    <cellStyle name="Note 57" xfId="34400"/>
    <cellStyle name="Note 57 10" xfId="34401"/>
    <cellStyle name="Note 57 11" xfId="34402"/>
    <cellStyle name="Note 57 12" xfId="34403"/>
    <cellStyle name="Note 57 13" xfId="34404"/>
    <cellStyle name="Note 57 14" xfId="34405"/>
    <cellStyle name="Note 57 2" xfId="34406"/>
    <cellStyle name="Note 57 2 10" xfId="34407"/>
    <cellStyle name="Note 57 2 11" xfId="34408"/>
    <cellStyle name="Note 57 2 12" xfId="34409"/>
    <cellStyle name="Note 57 2 13" xfId="34410"/>
    <cellStyle name="Note 57 2 2" xfId="34411"/>
    <cellStyle name="Note 57 2 2 2" xfId="34412"/>
    <cellStyle name="Note 57 2 2 3" xfId="34413"/>
    <cellStyle name="Note 57 2 2 4" xfId="34414"/>
    <cellStyle name="Note 57 2 2 5" xfId="34415"/>
    <cellStyle name="Note 57 2 2 6" xfId="34416"/>
    <cellStyle name="Note 57 2 2 7" xfId="34417"/>
    <cellStyle name="Note 57 2 2 8" xfId="34418"/>
    <cellStyle name="Note 57 2 3" xfId="34419"/>
    <cellStyle name="Note 57 2 3 2" xfId="34420"/>
    <cellStyle name="Note 57 2 3 3" xfId="34421"/>
    <cellStyle name="Note 57 2 3 4" xfId="34422"/>
    <cellStyle name="Note 57 2 3 5" xfId="34423"/>
    <cellStyle name="Note 57 2 3 6" xfId="34424"/>
    <cellStyle name="Note 57 2 3 7" xfId="34425"/>
    <cellStyle name="Note 57 2 3 8" xfId="34426"/>
    <cellStyle name="Note 57 2 4" xfId="34427"/>
    <cellStyle name="Note 57 2 4 2" xfId="34428"/>
    <cellStyle name="Note 57 2 4 3" xfId="34429"/>
    <cellStyle name="Note 57 2 4 4" xfId="34430"/>
    <cellStyle name="Note 57 2 4 5" xfId="34431"/>
    <cellStyle name="Note 57 2 4 6" xfId="34432"/>
    <cellStyle name="Note 57 2 4 7" xfId="34433"/>
    <cellStyle name="Note 57 2 4 8" xfId="34434"/>
    <cellStyle name="Note 57 2 5" xfId="34435"/>
    <cellStyle name="Note 57 2 5 2" xfId="34436"/>
    <cellStyle name="Note 57 2 5 3" xfId="34437"/>
    <cellStyle name="Note 57 2 5 4" xfId="34438"/>
    <cellStyle name="Note 57 2 5 5" xfId="34439"/>
    <cellStyle name="Note 57 2 5 6" xfId="34440"/>
    <cellStyle name="Note 57 2 5 7" xfId="34441"/>
    <cellStyle name="Note 57 2 5 8" xfId="34442"/>
    <cellStyle name="Note 57 2 6" xfId="34443"/>
    <cellStyle name="Note 57 2 6 2" xfId="34444"/>
    <cellStyle name="Note 57 2 6 3" xfId="34445"/>
    <cellStyle name="Note 57 2 6 4" xfId="34446"/>
    <cellStyle name="Note 57 2 6 5" xfId="34447"/>
    <cellStyle name="Note 57 2 6 6" xfId="34448"/>
    <cellStyle name="Note 57 2 6 7" xfId="34449"/>
    <cellStyle name="Note 57 2 6 8" xfId="34450"/>
    <cellStyle name="Note 57 2 7" xfId="34451"/>
    <cellStyle name="Note 57 2 8" xfId="34452"/>
    <cellStyle name="Note 57 2 9" xfId="34453"/>
    <cellStyle name="Note 57 3" xfId="34454"/>
    <cellStyle name="Note 57 3 2" xfId="34455"/>
    <cellStyle name="Note 57 3 3" xfId="34456"/>
    <cellStyle name="Note 57 3 4" xfId="34457"/>
    <cellStyle name="Note 57 3 5" xfId="34458"/>
    <cellStyle name="Note 57 3 6" xfId="34459"/>
    <cellStyle name="Note 57 3 7" xfId="34460"/>
    <cellStyle name="Note 57 3 8" xfId="34461"/>
    <cellStyle name="Note 57 4" xfId="34462"/>
    <cellStyle name="Note 57 4 2" xfId="34463"/>
    <cellStyle name="Note 57 4 3" xfId="34464"/>
    <cellStyle name="Note 57 4 4" xfId="34465"/>
    <cellStyle name="Note 57 4 5" xfId="34466"/>
    <cellStyle name="Note 57 4 6" xfId="34467"/>
    <cellStyle name="Note 57 4 7" xfId="34468"/>
    <cellStyle name="Note 57 4 8" xfId="34469"/>
    <cellStyle name="Note 57 5" xfId="34470"/>
    <cellStyle name="Note 57 5 2" xfId="34471"/>
    <cellStyle name="Note 57 5 3" xfId="34472"/>
    <cellStyle name="Note 57 5 4" xfId="34473"/>
    <cellStyle name="Note 57 5 5" xfId="34474"/>
    <cellStyle name="Note 57 5 6" xfId="34475"/>
    <cellStyle name="Note 57 5 7" xfId="34476"/>
    <cellStyle name="Note 57 5 8" xfId="34477"/>
    <cellStyle name="Note 57 6" xfId="34478"/>
    <cellStyle name="Note 57 6 2" xfId="34479"/>
    <cellStyle name="Note 57 6 3" xfId="34480"/>
    <cellStyle name="Note 57 6 4" xfId="34481"/>
    <cellStyle name="Note 57 6 5" xfId="34482"/>
    <cellStyle name="Note 57 6 6" xfId="34483"/>
    <cellStyle name="Note 57 6 7" xfId="34484"/>
    <cellStyle name="Note 57 6 8" xfId="34485"/>
    <cellStyle name="Note 57 7" xfId="34486"/>
    <cellStyle name="Note 57 7 2" xfId="34487"/>
    <cellStyle name="Note 57 7 3" xfId="34488"/>
    <cellStyle name="Note 57 7 4" xfId="34489"/>
    <cellStyle name="Note 57 7 5" xfId="34490"/>
    <cellStyle name="Note 57 7 6" xfId="34491"/>
    <cellStyle name="Note 57 7 7" xfId="34492"/>
    <cellStyle name="Note 57 7 8" xfId="34493"/>
    <cellStyle name="Note 57 8" xfId="34494"/>
    <cellStyle name="Note 57 9" xfId="34495"/>
    <cellStyle name="Note 58" xfId="34496"/>
    <cellStyle name="Note 58 10" xfId="34497"/>
    <cellStyle name="Note 58 11" xfId="34498"/>
    <cellStyle name="Note 58 12" xfId="34499"/>
    <cellStyle name="Note 58 13" xfId="34500"/>
    <cellStyle name="Note 58 14" xfId="34501"/>
    <cellStyle name="Note 58 2" xfId="34502"/>
    <cellStyle name="Note 58 2 10" xfId="34503"/>
    <cellStyle name="Note 58 2 11" xfId="34504"/>
    <cellStyle name="Note 58 2 12" xfId="34505"/>
    <cellStyle name="Note 58 2 13" xfId="34506"/>
    <cellStyle name="Note 58 2 2" xfId="34507"/>
    <cellStyle name="Note 58 2 2 2" xfId="34508"/>
    <cellStyle name="Note 58 2 2 3" xfId="34509"/>
    <cellStyle name="Note 58 2 2 4" xfId="34510"/>
    <cellStyle name="Note 58 2 2 5" xfId="34511"/>
    <cellStyle name="Note 58 2 2 6" xfId="34512"/>
    <cellStyle name="Note 58 2 2 7" xfId="34513"/>
    <cellStyle name="Note 58 2 2 8" xfId="34514"/>
    <cellStyle name="Note 58 2 3" xfId="34515"/>
    <cellStyle name="Note 58 2 3 2" xfId="34516"/>
    <cellStyle name="Note 58 2 3 3" xfId="34517"/>
    <cellStyle name="Note 58 2 3 4" xfId="34518"/>
    <cellStyle name="Note 58 2 3 5" xfId="34519"/>
    <cellStyle name="Note 58 2 3 6" xfId="34520"/>
    <cellStyle name="Note 58 2 3 7" xfId="34521"/>
    <cellStyle name="Note 58 2 3 8" xfId="34522"/>
    <cellStyle name="Note 58 2 4" xfId="34523"/>
    <cellStyle name="Note 58 2 4 2" xfId="34524"/>
    <cellStyle name="Note 58 2 4 3" xfId="34525"/>
    <cellStyle name="Note 58 2 4 4" xfId="34526"/>
    <cellStyle name="Note 58 2 4 5" xfId="34527"/>
    <cellStyle name="Note 58 2 4 6" xfId="34528"/>
    <cellStyle name="Note 58 2 4 7" xfId="34529"/>
    <cellStyle name="Note 58 2 4 8" xfId="34530"/>
    <cellStyle name="Note 58 2 5" xfId="34531"/>
    <cellStyle name="Note 58 2 5 2" xfId="34532"/>
    <cellStyle name="Note 58 2 5 3" xfId="34533"/>
    <cellStyle name="Note 58 2 5 4" xfId="34534"/>
    <cellStyle name="Note 58 2 5 5" xfId="34535"/>
    <cellStyle name="Note 58 2 5 6" xfId="34536"/>
    <cellStyle name="Note 58 2 5 7" xfId="34537"/>
    <cellStyle name="Note 58 2 5 8" xfId="34538"/>
    <cellStyle name="Note 58 2 6" xfId="34539"/>
    <cellStyle name="Note 58 2 6 2" xfId="34540"/>
    <cellStyle name="Note 58 2 6 3" xfId="34541"/>
    <cellStyle name="Note 58 2 6 4" xfId="34542"/>
    <cellStyle name="Note 58 2 6 5" xfId="34543"/>
    <cellStyle name="Note 58 2 6 6" xfId="34544"/>
    <cellStyle name="Note 58 2 6 7" xfId="34545"/>
    <cellStyle name="Note 58 2 6 8" xfId="34546"/>
    <cellStyle name="Note 58 2 7" xfId="34547"/>
    <cellStyle name="Note 58 2 8" xfId="34548"/>
    <cellStyle name="Note 58 2 9" xfId="34549"/>
    <cellStyle name="Note 58 3" xfId="34550"/>
    <cellStyle name="Note 58 3 2" xfId="34551"/>
    <cellStyle name="Note 58 3 3" xfId="34552"/>
    <cellStyle name="Note 58 3 4" xfId="34553"/>
    <cellStyle name="Note 58 3 5" xfId="34554"/>
    <cellStyle name="Note 58 3 6" xfId="34555"/>
    <cellStyle name="Note 58 3 7" xfId="34556"/>
    <cellStyle name="Note 58 3 8" xfId="34557"/>
    <cellStyle name="Note 58 4" xfId="34558"/>
    <cellStyle name="Note 58 4 2" xfId="34559"/>
    <cellStyle name="Note 58 4 3" xfId="34560"/>
    <cellStyle name="Note 58 4 4" xfId="34561"/>
    <cellStyle name="Note 58 4 5" xfId="34562"/>
    <cellStyle name="Note 58 4 6" xfId="34563"/>
    <cellStyle name="Note 58 4 7" xfId="34564"/>
    <cellStyle name="Note 58 4 8" xfId="34565"/>
    <cellStyle name="Note 58 5" xfId="34566"/>
    <cellStyle name="Note 58 5 2" xfId="34567"/>
    <cellStyle name="Note 58 5 3" xfId="34568"/>
    <cellStyle name="Note 58 5 4" xfId="34569"/>
    <cellStyle name="Note 58 5 5" xfId="34570"/>
    <cellStyle name="Note 58 5 6" xfId="34571"/>
    <cellStyle name="Note 58 5 7" xfId="34572"/>
    <cellStyle name="Note 58 5 8" xfId="34573"/>
    <cellStyle name="Note 58 6" xfId="34574"/>
    <cellStyle name="Note 58 6 2" xfId="34575"/>
    <cellStyle name="Note 58 6 3" xfId="34576"/>
    <cellStyle name="Note 58 6 4" xfId="34577"/>
    <cellStyle name="Note 58 6 5" xfId="34578"/>
    <cellStyle name="Note 58 6 6" xfId="34579"/>
    <cellStyle name="Note 58 6 7" xfId="34580"/>
    <cellStyle name="Note 58 6 8" xfId="34581"/>
    <cellStyle name="Note 58 7" xfId="34582"/>
    <cellStyle name="Note 58 7 2" xfId="34583"/>
    <cellStyle name="Note 58 7 3" xfId="34584"/>
    <cellStyle name="Note 58 7 4" xfId="34585"/>
    <cellStyle name="Note 58 7 5" xfId="34586"/>
    <cellStyle name="Note 58 7 6" xfId="34587"/>
    <cellStyle name="Note 58 7 7" xfId="34588"/>
    <cellStyle name="Note 58 7 8" xfId="34589"/>
    <cellStyle name="Note 58 8" xfId="34590"/>
    <cellStyle name="Note 58 9" xfId="34591"/>
    <cellStyle name="Note 59" xfId="34592"/>
    <cellStyle name="Note 59 10" xfId="34593"/>
    <cellStyle name="Note 59 11" xfId="34594"/>
    <cellStyle name="Note 59 12" xfId="34595"/>
    <cellStyle name="Note 59 13" xfId="34596"/>
    <cellStyle name="Note 59 14" xfId="34597"/>
    <cellStyle name="Note 59 2" xfId="34598"/>
    <cellStyle name="Note 59 2 10" xfId="34599"/>
    <cellStyle name="Note 59 2 11" xfId="34600"/>
    <cellStyle name="Note 59 2 12" xfId="34601"/>
    <cellStyle name="Note 59 2 13" xfId="34602"/>
    <cellStyle name="Note 59 2 2" xfId="34603"/>
    <cellStyle name="Note 59 2 2 2" xfId="34604"/>
    <cellStyle name="Note 59 2 2 3" xfId="34605"/>
    <cellStyle name="Note 59 2 2 4" xfId="34606"/>
    <cellStyle name="Note 59 2 2 5" xfId="34607"/>
    <cellStyle name="Note 59 2 2 6" xfId="34608"/>
    <cellStyle name="Note 59 2 2 7" xfId="34609"/>
    <cellStyle name="Note 59 2 2 8" xfId="34610"/>
    <cellStyle name="Note 59 2 3" xfId="34611"/>
    <cellStyle name="Note 59 2 3 2" xfId="34612"/>
    <cellStyle name="Note 59 2 3 3" xfId="34613"/>
    <cellStyle name="Note 59 2 3 4" xfId="34614"/>
    <cellStyle name="Note 59 2 3 5" xfId="34615"/>
    <cellStyle name="Note 59 2 3 6" xfId="34616"/>
    <cellStyle name="Note 59 2 3 7" xfId="34617"/>
    <cellStyle name="Note 59 2 3 8" xfId="34618"/>
    <cellStyle name="Note 59 2 4" xfId="34619"/>
    <cellStyle name="Note 59 2 4 2" xfId="34620"/>
    <cellStyle name="Note 59 2 4 3" xfId="34621"/>
    <cellStyle name="Note 59 2 4 4" xfId="34622"/>
    <cellStyle name="Note 59 2 4 5" xfId="34623"/>
    <cellStyle name="Note 59 2 4 6" xfId="34624"/>
    <cellStyle name="Note 59 2 4 7" xfId="34625"/>
    <cellStyle name="Note 59 2 4 8" xfId="34626"/>
    <cellStyle name="Note 59 2 5" xfId="34627"/>
    <cellStyle name="Note 59 2 5 2" xfId="34628"/>
    <cellStyle name="Note 59 2 5 3" xfId="34629"/>
    <cellStyle name="Note 59 2 5 4" xfId="34630"/>
    <cellStyle name="Note 59 2 5 5" xfId="34631"/>
    <cellStyle name="Note 59 2 5 6" xfId="34632"/>
    <cellStyle name="Note 59 2 5 7" xfId="34633"/>
    <cellStyle name="Note 59 2 5 8" xfId="34634"/>
    <cellStyle name="Note 59 2 6" xfId="34635"/>
    <cellStyle name="Note 59 2 6 2" xfId="34636"/>
    <cellStyle name="Note 59 2 6 3" xfId="34637"/>
    <cellStyle name="Note 59 2 6 4" xfId="34638"/>
    <cellStyle name="Note 59 2 6 5" xfId="34639"/>
    <cellStyle name="Note 59 2 6 6" xfId="34640"/>
    <cellStyle name="Note 59 2 6 7" xfId="34641"/>
    <cellStyle name="Note 59 2 6 8" xfId="34642"/>
    <cellStyle name="Note 59 2 7" xfId="34643"/>
    <cellStyle name="Note 59 2 8" xfId="34644"/>
    <cellStyle name="Note 59 2 9" xfId="34645"/>
    <cellStyle name="Note 59 3" xfId="34646"/>
    <cellStyle name="Note 59 3 2" xfId="34647"/>
    <cellStyle name="Note 59 3 3" xfId="34648"/>
    <cellStyle name="Note 59 3 4" xfId="34649"/>
    <cellStyle name="Note 59 3 5" xfId="34650"/>
    <cellStyle name="Note 59 3 6" xfId="34651"/>
    <cellStyle name="Note 59 3 7" xfId="34652"/>
    <cellStyle name="Note 59 3 8" xfId="34653"/>
    <cellStyle name="Note 59 4" xfId="34654"/>
    <cellStyle name="Note 59 4 2" xfId="34655"/>
    <cellStyle name="Note 59 4 3" xfId="34656"/>
    <cellStyle name="Note 59 4 4" xfId="34657"/>
    <cellStyle name="Note 59 4 5" xfId="34658"/>
    <cellStyle name="Note 59 4 6" xfId="34659"/>
    <cellStyle name="Note 59 4 7" xfId="34660"/>
    <cellStyle name="Note 59 4 8" xfId="34661"/>
    <cellStyle name="Note 59 5" xfId="34662"/>
    <cellStyle name="Note 59 5 2" xfId="34663"/>
    <cellStyle name="Note 59 5 3" xfId="34664"/>
    <cellStyle name="Note 59 5 4" xfId="34665"/>
    <cellStyle name="Note 59 5 5" xfId="34666"/>
    <cellStyle name="Note 59 5 6" xfId="34667"/>
    <cellStyle name="Note 59 5 7" xfId="34668"/>
    <cellStyle name="Note 59 5 8" xfId="34669"/>
    <cellStyle name="Note 59 6" xfId="34670"/>
    <cellStyle name="Note 59 6 2" xfId="34671"/>
    <cellStyle name="Note 59 6 3" xfId="34672"/>
    <cellStyle name="Note 59 6 4" xfId="34673"/>
    <cellStyle name="Note 59 6 5" xfId="34674"/>
    <cellStyle name="Note 59 6 6" xfId="34675"/>
    <cellStyle name="Note 59 6 7" xfId="34676"/>
    <cellStyle name="Note 59 6 8" xfId="34677"/>
    <cellStyle name="Note 59 7" xfId="34678"/>
    <cellStyle name="Note 59 7 2" xfId="34679"/>
    <cellStyle name="Note 59 7 3" xfId="34680"/>
    <cellStyle name="Note 59 7 4" xfId="34681"/>
    <cellStyle name="Note 59 7 5" xfId="34682"/>
    <cellStyle name="Note 59 7 6" xfId="34683"/>
    <cellStyle name="Note 59 7 7" xfId="34684"/>
    <cellStyle name="Note 59 7 8" xfId="34685"/>
    <cellStyle name="Note 59 8" xfId="34686"/>
    <cellStyle name="Note 59 9" xfId="34687"/>
    <cellStyle name="Note 6" xfId="34688"/>
    <cellStyle name="Note 6 10" xfId="34689"/>
    <cellStyle name="Note 6 10 10" xfId="34690"/>
    <cellStyle name="Note 6 10 11" xfId="34691"/>
    <cellStyle name="Note 6 10 12" xfId="34692"/>
    <cellStyle name="Note 6 10 13" xfId="34693"/>
    <cellStyle name="Note 6 10 2" xfId="34694"/>
    <cellStyle name="Note 6 10 2 2" xfId="34695"/>
    <cellStyle name="Note 6 10 2 3" xfId="34696"/>
    <cellStyle name="Note 6 10 2 4" xfId="34697"/>
    <cellStyle name="Note 6 10 2 5" xfId="34698"/>
    <cellStyle name="Note 6 10 2 6" xfId="34699"/>
    <cellStyle name="Note 6 10 2 7" xfId="34700"/>
    <cellStyle name="Note 6 10 2 8" xfId="34701"/>
    <cellStyle name="Note 6 10 3" xfId="34702"/>
    <cellStyle name="Note 6 10 3 2" xfId="34703"/>
    <cellStyle name="Note 6 10 3 3" xfId="34704"/>
    <cellStyle name="Note 6 10 3 4" xfId="34705"/>
    <cellStyle name="Note 6 10 3 5" xfId="34706"/>
    <cellStyle name="Note 6 10 3 6" xfId="34707"/>
    <cellStyle name="Note 6 10 3 7" xfId="34708"/>
    <cellStyle name="Note 6 10 3 8" xfId="34709"/>
    <cellStyle name="Note 6 10 4" xfId="34710"/>
    <cellStyle name="Note 6 10 4 2" xfId="34711"/>
    <cellStyle name="Note 6 10 4 3" xfId="34712"/>
    <cellStyle name="Note 6 10 4 4" xfId="34713"/>
    <cellStyle name="Note 6 10 4 5" xfId="34714"/>
    <cellStyle name="Note 6 10 4 6" xfId="34715"/>
    <cellStyle name="Note 6 10 4 7" xfId="34716"/>
    <cellStyle name="Note 6 10 4 8" xfId="34717"/>
    <cellStyle name="Note 6 10 5" xfId="34718"/>
    <cellStyle name="Note 6 10 5 2" xfId="34719"/>
    <cellStyle name="Note 6 10 5 3" xfId="34720"/>
    <cellStyle name="Note 6 10 5 4" xfId="34721"/>
    <cellStyle name="Note 6 10 5 5" xfId="34722"/>
    <cellStyle name="Note 6 10 5 6" xfId="34723"/>
    <cellStyle name="Note 6 10 5 7" xfId="34724"/>
    <cellStyle name="Note 6 10 5 8" xfId="34725"/>
    <cellStyle name="Note 6 10 6" xfId="34726"/>
    <cellStyle name="Note 6 10 6 2" xfId="34727"/>
    <cellStyle name="Note 6 10 6 3" xfId="34728"/>
    <cellStyle name="Note 6 10 6 4" xfId="34729"/>
    <cellStyle name="Note 6 10 6 5" xfId="34730"/>
    <cellStyle name="Note 6 10 6 6" xfId="34731"/>
    <cellStyle name="Note 6 10 6 7" xfId="34732"/>
    <cellStyle name="Note 6 10 6 8" xfId="34733"/>
    <cellStyle name="Note 6 10 7" xfId="34734"/>
    <cellStyle name="Note 6 10 8" xfId="34735"/>
    <cellStyle name="Note 6 10 9" xfId="34736"/>
    <cellStyle name="Note 6 11" xfId="34737"/>
    <cellStyle name="Note 6 11 2" xfId="34738"/>
    <cellStyle name="Note 6 11 3" xfId="34739"/>
    <cellStyle name="Note 6 11 4" xfId="34740"/>
    <cellStyle name="Note 6 11 5" xfId="34741"/>
    <cellStyle name="Note 6 11 6" xfId="34742"/>
    <cellStyle name="Note 6 11 7" xfId="34743"/>
    <cellStyle name="Note 6 11 8" xfId="34744"/>
    <cellStyle name="Note 6 12" xfId="34745"/>
    <cellStyle name="Note 6 12 2" xfId="34746"/>
    <cellStyle name="Note 6 12 3" xfId="34747"/>
    <cellStyle name="Note 6 12 4" xfId="34748"/>
    <cellStyle name="Note 6 12 5" xfId="34749"/>
    <cellStyle name="Note 6 12 6" xfId="34750"/>
    <cellStyle name="Note 6 12 7" xfId="34751"/>
    <cellStyle name="Note 6 12 8" xfId="34752"/>
    <cellStyle name="Note 6 13" xfId="34753"/>
    <cellStyle name="Note 6 13 2" xfId="34754"/>
    <cellStyle name="Note 6 13 3" xfId="34755"/>
    <cellStyle name="Note 6 13 4" xfId="34756"/>
    <cellStyle name="Note 6 13 5" xfId="34757"/>
    <cellStyle name="Note 6 13 6" xfId="34758"/>
    <cellStyle name="Note 6 13 7" xfId="34759"/>
    <cellStyle name="Note 6 13 8" xfId="34760"/>
    <cellStyle name="Note 6 14" xfId="34761"/>
    <cellStyle name="Note 6 14 2" xfId="34762"/>
    <cellStyle name="Note 6 14 3" xfId="34763"/>
    <cellStyle name="Note 6 14 4" xfId="34764"/>
    <cellStyle name="Note 6 14 5" xfId="34765"/>
    <cellStyle name="Note 6 14 6" xfId="34766"/>
    <cellStyle name="Note 6 14 7" xfId="34767"/>
    <cellStyle name="Note 6 14 8" xfId="34768"/>
    <cellStyle name="Note 6 15" xfId="34769"/>
    <cellStyle name="Note 6 15 2" xfId="34770"/>
    <cellStyle name="Note 6 15 3" xfId="34771"/>
    <cellStyle name="Note 6 15 4" xfId="34772"/>
    <cellStyle name="Note 6 15 5" xfId="34773"/>
    <cellStyle name="Note 6 15 6" xfId="34774"/>
    <cellStyle name="Note 6 15 7" xfId="34775"/>
    <cellStyle name="Note 6 15 8" xfId="34776"/>
    <cellStyle name="Note 6 16" xfId="34777"/>
    <cellStyle name="Note 6 17" xfId="34778"/>
    <cellStyle name="Note 6 18" xfId="34779"/>
    <cellStyle name="Note 6 19" xfId="34780"/>
    <cellStyle name="Note 6 2" xfId="34781"/>
    <cellStyle name="Note 6 2 10" xfId="34782"/>
    <cellStyle name="Note 6 2 11" xfId="34783"/>
    <cellStyle name="Note 6 2 12" xfId="34784"/>
    <cellStyle name="Note 6 2 13" xfId="34785"/>
    <cellStyle name="Note 6 2 2" xfId="34786"/>
    <cellStyle name="Note 6 2 2 2" xfId="34787"/>
    <cellStyle name="Note 6 2 2 3" xfId="34788"/>
    <cellStyle name="Note 6 2 2 4" xfId="34789"/>
    <cellStyle name="Note 6 2 2 5" xfId="34790"/>
    <cellStyle name="Note 6 2 2 6" xfId="34791"/>
    <cellStyle name="Note 6 2 2 7" xfId="34792"/>
    <cellStyle name="Note 6 2 2 8" xfId="34793"/>
    <cellStyle name="Note 6 2 3" xfId="34794"/>
    <cellStyle name="Note 6 2 3 2" xfId="34795"/>
    <cellStyle name="Note 6 2 3 3" xfId="34796"/>
    <cellStyle name="Note 6 2 3 4" xfId="34797"/>
    <cellStyle name="Note 6 2 3 5" xfId="34798"/>
    <cellStyle name="Note 6 2 3 6" xfId="34799"/>
    <cellStyle name="Note 6 2 3 7" xfId="34800"/>
    <cellStyle name="Note 6 2 3 8" xfId="34801"/>
    <cellStyle name="Note 6 2 4" xfId="34802"/>
    <cellStyle name="Note 6 2 4 2" xfId="34803"/>
    <cellStyle name="Note 6 2 4 3" xfId="34804"/>
    <cellStyle name="Note 6 2 4 4" xfId="34805"/>
    <cellStyle name="Note 6 2 4 5" xfId="34806"/>
    <cellStyle name="Note 6 2 4 6" xfId="34807"/>
    <cellStyle name="Note 6 2 4 7" xfId="34808"/>
    <cellStyle name="Note 6 2 4 8" xfId="34809"/>
    <cellStyle name="Note 6 2 5" xfId="34810"/>
    <cellStyle name="Note 6 2 5 2" xfId="34811"/>
    <cellStyle name="Note 6 2 5 3" xfId="34812"/>
    <cellStyle name="Note 6 2 5 4" xfId="34813"/>
    <cellStyle name="Note 6 2 5 5" xfId="34814"/>
    <cellStyle name="Note 6 2 5 6" xfId="34815"/>
    <cellStyle name="Note 6 2 5 7" xfId="34816"/>
    <cellStyle name="Note 6 2 5 8" xfId="34817"/>
    <cellStyle name="Note 6 2 6" xfId="34818"/>
    <cellStyle name="Note 6 2 6 2" xfId="34819"/>
    <cellStyle name="Note 6 2 6 3" xfId="34820"/>
    <cellStyle name="Note 6 2 6 4" xfId="34821"/>
    <cellStyle name="Note 6 2 6 5" xfId="34822"/>
    <cellStyle name="Note 6 2 6 6" xfId="34823"/>
    <cellStyle name="Note 6 2 6 7" xfId="34824"/>
    <cellStyle name="Note 6 2 6 8" xfId="34825"/>
    <cellStyle name="Note 6 2 7" xfId="34826"/>
    <cellStyle name="Note 6 2 8" xfId="34827"/>
    <cellStyle name="Note 6 2 9" xfId="34828"/>
    <cellStyle name="Note 6 20" xfId="34829"/>
    <cellStyle name="Note 6 21" xfId="34830"/>
    <cellStyle name="Note 6 22" xfId="34831"/>
    <cellStyle name="Note 6 23" xfId="34832"/>
    <cellStyle name="Note 6 24" xfId="34833"/>
    <cellStyle name="Note 6 3" xfId="34834"/>
    <cellStyle name="Note 6 3 10" xfId="34835"/>
    <cellStyle name="Note 6 3 11" xfId="34836"/>
    <cellStyle name="Note 6 3 12" xfId="34837"/>
    <cellStyle name="Note 6 3 13" xfId="34838"/>
    <cellStyle name="Note 6 3 2" xfId="34839"/>
    <cellStyle name="Note 6 3 2 2" xfId="34840"/>
    <cellStyle name="Note 6 3 2 3" xfId="34841"/>
    <cellStyle name="Note 6 3 2 4" xfId="34842"/>
    <cellStyle name="Note 6 3 2 5" xfId="34843"/>
    <cellStyle name="Note 6 3 2 6" xfId="34844"/>
    <cellStyle name="Note 6 3 2 7" xfId="34845"/>
    <cellStyle name="Note 6 3 2 8" xfId="34846"/>
    <cellStyle name="Note 6 3 3" xfId="34847"/>
    <cellStyle name="Note 6 3 3 2" xfId="34848"/>
    <cellStyle name="Note 6 3 3 3" xfId="34849"/>
    <cellStyle name="Note 6 3 3 4" xfId="34850"/>
    <cellStyle name="Note 6 3 3 5" xfId="34851"/>
    <cellStyle name="Note 6 3 3 6" xfId="34852"/>
    <cellStyle name="Note 6 3 3 7" xfId="34853"/>
    <cellStyle name="Note 6 3 3 8" xfId="34854"/>
    <cellStyle name="Note 6 3 4" xfId="34855"/>
    <cellStyle name="Note 6 3 4 2" xfId="34856"/>
    <cellStyle name="Note 6 3 4 3" xfId="34857"/>
    <cellStyle name="Note 6 3 4 4" xfId="34858"/>
    <cellStyle name="Note 6 3 4 5" xfId="34859"/>
    <cellStyle name="Note 6 3 4 6" xfId="34860"/>
    <cellStyle name="Note 6 3 4 7" xfId="34861"/>
    <cellStyle name="Note 6 3 4 8" xfId="34862"/>
    <cellStyle name="Note 6 3 5" xfId="34863"/>
    <cellStyle name="Note 6 3 5 2" xfId="34864"/>
    <cellStyle name="Note 6 3 5 3" xfId="34865"/>
    <cellStyle name="Note 6 3 5 4" xfId="34866"/>
    <cellStyle name="Note 6 3 5 5" xfId="34867"/>
    <cellStyle name="Note 6 3 5 6" xfId="34868"/>
    <cellStyle name="Note 6 3 5 7" xfId="34869"/>
    <cellStyle name="Note 6 3 5 8" xfId="34870"/>
    <cellStyle name="Note 6 3 6" xfId="34871"/>
    <cellStyle name="Note 6 3 6 2" xfId="34872"/>
    <cellStyle name="Note 6 3 6 3" xfId="34873"/>
    <cellStyle name="Note 6 3 6 4" xfId="34874"/>
    <cellStyle name="Note 6 3 6 5" xfId="34875"/>
    <cellStyle name="Note 6 3 6 6" xfId="34876"/>
    <cellStyle name="Note 6 3 6 7" xfId="34877"/>
    <cellStyle name="Note 6 3 6 8" xfId="34878"/>
    <cellStyle name="Note 6 3 7" xfId="34879"/>
    <cellStyle name="Note 6 3 8" xfId="34880"/>
    <cellStyle name="Note 6 3 9" xfId="34881"/>
    <cellStyle name="Note 6 4" xfId="34882"/>
    <cellStyle name="Note 6 4 10" xfId="34883"/>
    <cellStyle name="Note 6 4 11" xfId="34884"/>
    <cellStyle name="Note 6 4 12" xfId="34885"/>
    <cellStyle name="Note 6 4 13" xfId="34886"/>
    <cellStyle name="Note 6 4 2" xfId="34887"/>
    <cellStyle name="Note 6 4 2 2" xfId="34888"/>
    <cellStyle name="Note 6 4 2 3" xfId="34889"/>
    <cellStyle name="Note 6 4 2 4" xfId="34890"/>
    <cellStyle name="Note 6 4 2 5" xfId="34891"/>
    <cellStyle name="Note 6 4 2 6" xfId="34892"/>
    <cellStyle name="Note 6 4 2 7" xfId="34893"/>
    <cellStyle name="Note 6 4 2 8" xfId="34894"/>
    <cellStyle name="Note 6 4 3" xfId="34895"/>
    <cellStyle name="Note 6 4 3 2" xfId="34896"/>
    <cellStyle name="Note 6 4 3 3" xfId="34897"/>
    <cellStyle name="Note 6 4 3 4" xfId="34898"/>
    <cellStyle name="Note 6 4 3 5" xfId="34899"/>
    <cellStyle name="Note 6 4 3 6" xfId="34900"/>
    <cellStyle name="Note 6 4 3 7" xfId="34901"/>
    <cellStyle name="Note 6 4 3 8" xfId="34902"/>
    <cellStyle name="Note 6 4 4" xfId="34903"/>
    <cellStyle name="Note 6 4 4 2" xfId="34904"/>
    <cellStyle name="Note 6 4 4 3" xfId="34905"/>
    <cellStyle name="Note 6 4 4 4" xfId="34906"/>
    <cellStyle name="Note 6 4 4 5" xfId="34907"/>
    <cellStyle name="Note 6 4 4 6" xfId="34908"/>
    <cellStyle name="Note 6 4 4 7" xfId="34909"/>
    <cellStyle name="Note 6 4 4 8" xfId="34910"/>
    <cellStyle name="Note 6 4 5" xfId="34911"/>
    <cellStyle name="Note 6 4 5 2" xfId="34912"/>
    <cellStyle name="Note 6 4 5 3" xfId="34913"/>
    <cellStyle name="Note 6 4 5 4" xfId="34914"/>
    <cellStyle name="Note 6 4 5 5" xfId="34915"/>
    <cellStyle name="Note 6 4 5 6" xfId="34916"/>
    <cellStyle name="Note 6 4 5 7" xfId="34917"/>
    <cellStyle name="Note 6 4 5 8" xfId="34918"/>
    <cellStyle name="Note 6 4 6" xfId="34919"/>
    <cellStyle name="Note 6 4 6 2" xfId="34920"/>
    <cellStyle name="Note 6 4 6 3" xfId="34921"/>
    <cellStyle name="Note 6 4 6 4" xfId="34922"/>
    <cellStyle name="Note 6 4 6 5" xfId="34923"/>
    <cellStyle name="Note 6 4 6 6" xfId="34924"/>
    <cellStyle name="Note 6 4 6 7" xfId="34925"/>
    <cellStyle name="Note 6 4 6 8" xfId="34926"/>
    <cellStyle name="Note 6 4 7" xfId="34927"/>
    <cellStyle name="Note 6 4 8" xfId="34928"/>
    <cellStyle name="Note 6 4 9" xfId="34929"/>
    <cellStyle name="Note 6 5" xfId="34930"/>
    <cellStyle name="Note 6 5 10" xfId="34931"/>
    <cellStyle name="Note 6 5 11" xfId="34932"/>
    <cellStyle name="Note 6 5 12" xfId="34933"/>
    <cellStyle name="Note 6 5 13" xfId="34934"/>
    <cellStyle name="Note 6 5 2" xfId="34935"/>
    <cellStyle name="Note 6 5 2 2" xfId="34936"/>
    <cellStyle name="Note 6 5 2 3" xfId="34937"/>
    <cellStyle name="Note 6 5 2 4" xfId="34938"/>
    <cellStyle name="Note 6 5 2 5" xfId="34939"/>
    <cellStyle name="Note 6 5 2 6" xfId="34940"/>
    <cellStyle name="Note 6 5 2 7" xfId="34941"/>
    <cellStyle name="Note 6 5 2 8" xfId="34942"/>
    <cellStyle name="Note 6 5 3" xfId="34943"/>
    <cellStyle name="Note 6 5 3 2" xfId="34944"/>
    <cellStyle name="Note 6 5 3 3" xfId="34945"/>
    <cellStyle name="Note 6 5 3 4" xfId="34946"/>
    <cellStyle name="Note 6 5 3 5" xfId="34947"/>
    <cellStyle name="Note 6 5 3 6" xfId="34948"/>
    <cellStyle name="Note 6 5 3 7" xfId="34949"/>
    <cellStyle name="Note 6 5 3 8" xfId="34950"/>
    <cellStyle name="Note 6 5 4" xfId="34951"/>
    <cellStyle name="Note 6 5 4 2" xfId="34952"/>
    <cellStyle name="Note 6 5 4 3" xfId="34953"/>
    <cellStyle name="Note 6 5 4 4" xfId="34954"/>
    <cellStyle name="Note 6 5 4 5" xfId="34955"/>
    <cellStyle name="Note 6 5 4 6" xfId="34956"/>
    <cellStyle name="Note 6 5 4 7" xfId="34957"/>
    <cellStyle name="Note 6 5 4 8" xfId="34958"/>
    <cellStyle name="Note 6 5 5" xfId="34959"/>
    <cellStyle name="Note 6 5 5 2" xfId="34960"/>
    <cellStyle name="Note 6 5 5 3" xfId="34961"/>
    <cellStyle name="Note 6 5 5 4" xfId="34962"/>
    <cellStyle name="Note 6 5 5 5" xfId="34963"/>
    <cellStyle name="Note 6 5 5 6" xfId="34964"/>
    <cellStyle name="Note 6 5 5 7" xfId="34965"/>
    <cellStyle name="Note 6 5 5 8" xfId="34966"/>
    <cellStyle name="Note 6 5 6" xfId="34967"/>
    <cellStyle name="Note 6 5 6 2" xfId="34968"/>
    <cellStyle name="Note 6 5 6 3" xfId="34969"/>
    <cellStyle name="Note 6 5 6 4" xfId="34970"/>
    <cellStyle name="Note 6 5 6 5" xfId="34971"/>
    <cellStyle name="Note 6 5 6 6" xfId="34972"/>
    <cellStyle name="Note 6 5 6 7" xfId="34973"/>
    <cellStyle name="Note 6 5 6 8" xfId="34974"/>
    <cellStyle name="Note 6 5 7" xfId="34975"/>
    <cellStyle name="Note 6 5 8" xfId="34976"/>
    <cellStyle name="Note 6 5 9" xfId="34977"/>
    <cellStyle name="Note 6 6" xfId="34978"/>
    <cellStyle name="Note 6 6 10" xfId="34979"/>
    <cellStyle name="Note 6 6 11" xfId="34980"/>
    <cellStyle name="Note 6 6 12" xfId="34981"/>
    <cellStyle name="Note 6 6 13" xfId="34982"/>
    <cellStyle name="Note 6 6 2" xfId="34983"/>
    <cellStyle name="Note 6 6 2 2" xfId="34984"/>
    <cellStyle name="Note 6 6 2 3" xfId="34985"/>
    <cellStyle name="Note 6 6 2 4" xfId="34986"/>
    <cellStyle name="Note 6 6 2 5" xfId="34987"/>
    <cellStyle name="Note 6 6 2 6" xfId="34988"/>
    <cellStyle name="Note 6 6 2 7" xfId="34989"/>
    <cellStyle name="Note 6 6 2 8" xfId="34990"/>
    <cellStyle name="Note 6 6 3" xfId="34991"/>
    <cellStyle name="Note 6 6 3 2" xfId="34992"/>
    <cellStyle name="Note 6 6 3 3" xfId="34993"/>
    <cellStyle name="Note 6 6 3 4" xfId="34994"/>
    <cellStyle name="Note 6 6 3 5" xfId="34995"/>
    <cellStyle name="Note 6 6 3 6" xfId="34996"/>
    <cellStyle name="Note 6 6 3 7" xfId="34997"/>
    <cellStyle name="Note 6 6 3 8" xfId="34998"/>
    <cellStyle name="Note 6 6 4" xfId="34999"/>
    <cellStyle name="Note 6 6 4 2" xfId="35000"/>
    <cellStyle name="Note 6 6 4 3" xfId="35001"/>
    <cellStyle name="Note 6 6 4 4" xfId="35002"/>
    <cellStyle name="Note 6 6 4 5" xfId="35003"/>
    <cellStyle name="Note 6 6 4 6" xfId="35004"/>
    <cellStyle name="Note 6 6 4 7" xfId="35005"/>
    <cellStyle name="Note 6 6 4 8" xfId="35006"/>
    <cellStyle name="Note 6 6 5" xfId="35007"/>
    <cellStyle name="Note 6 6 5 2" xfId="35008"/>
    <cellStyle name="Note 6 6 5 3" xfId="35009"/>
    <cellStyle name="Note 6 6 5 4" xfId="35010"/>
    <cellStyle name="Note 6 6 5 5" xfId="35011"/>
    <cellStyle name="Note 6 6 5 6" xfId="35012"/>
    <cellStyle name="Note 6 6 5 7" xfId="35013"/>
    <cellStyle name="Note 6 6 5 8" xfId="35014"/>
    <cellStyle name="Note 6 6 6" xfId="35015"/>
    <cellStyle name="Note 6 6 6 2" xfId="35016"/>
    <cellStyle name="Note 6 6 6 3" xfId="35017"/>
    <cellStyle name="Note 6 6 6 4" xfId="35018"/>
    <cellStyle name="Note 6 6 6 5" xfId="35019"/>
    <cellStyle name="Note 6 6 6 6" xfId="35020"/>
    <cellStyle name="Note 6 6 6 7" xfId="35021"/>
    <cellStyle name="Note 6 6 6 8" xfId="35022"/>
    <cellStyle name="Note 6 6 7" xfId="35023"/>
    <cellStyle name="Note 6 6 8" xfId="35024"/>
    <cellStyle name="Note 6 6 9" xfId="35025"/>
    <cellStyle name="Note 6 7" xfId="35026"/>
    <cellStyle name="Note 6 7 10" xfId="35027"/>
    <cellStyle name="Note 6 7 11" xfId="35028"/>
    <cellStyle name="Note 6 7 12" xfId="35029"/>
    <cellStyle name="Note 6 7 13" xfId="35030"/>
    <cellStyle name="Note 6 7 2" xfId="35031"/>
    <cellStyle name="Note 6 7 2 2" xfId="35032"/>
    <cellStyle name="Note 6 7 2 3" xfId="35033"/>
    <cellStyle name="Note 6 7 2 4" xfId="35034"/>
    <cellStyle name="Note 6 7 2 5" xfId="35035"/>
    <cellStyle name="Note 6 7 2 6" xfId="35036"/>
    <cellStyle name="Note 6 7 2 7" xfId="35037"/>
    <cellStyle name="Note 6 7 2 8" xfId="35038"/>
    <cellStyle name="Note 6 7 3" xfId="35039"/>
    <cellStyle name="Note 6 7 3 2" xfId="35040"/>
    <cellStyle name="Note 6 7 3 3" xfId="35041"/>
    <cellStyle name="Note 6 7 3 4" xfId="35042"/>
    <cellStyle name="Note 6 7 3 5" xfId="35043"/>
    <cellStyle name="Note 6 7 3 6" xfId="35044"/>
    <cellStyle name="Note 6 7 3 7" xfId="35045"/>
    <cellStyle name="Note 6 7 3 8" xfId="35046"/>
    <cellStyle name="Note 6 7 4" xfId="35047"/>
    <cellStyle name="Note 6 7 4 2" xfId="35048"/>
    <cellStyle name="Note 6 7 4 3" xfId="35049"/>
    <cellStyle name="Note 6 7 4 4" xfId="35050"/>
    <cellStyle name="Note 6 7 4 5" xfId="35051"/>
    <cellStyle name="Note 6 7 4 6" xfId="35052"/>
    <cellStyle name="Note 6 7 4 7" xfId="35053"/>
    <cellStyle name="Note 6 7 4 8" xfId="35054"/>
    <cellStyle name="Note 6 7 5" xfId="35055"/>
    <cellStyle name="Note 6 7 5 2" xfId="35056"/>
    <cellStyle name="Note 6 7 5 3" xfId="35057"/>
    <cellStyle name="Note 6 7 5 4" xfId="35058"/>
    <cellStyle name="Note 6 7 5 5" xfId="35059"/>
    <cellStyle name="Note 6 7 5 6" xfId="35060"/>
    <cellStyle name="Note 6 7 5 7" xfId="35061"/>
    <cellStyle name="Note 6 7 5 8" xfId="35062"/>
    <cellStyle name="Note 6 7 6" xfId="35063"/>
    <cellStyle name="Note 6 7 6 2" xfId="35064"/>
    <cellStyle name="Note 6 7 6 3" xfId="35065"/>
    <cellStyle name="Note 6 7 6 4" xfId="35066"/>
    <cellStyle name="Note 6 7 6 5" xfId="35067"/>
    <cellStyle name="Note 6 7 6 6" xfId="35068"/>
    <cellStyle name="Note 6 7 6 7" xfId="35069"/>
    <cellStyle name="Note 6 7 6 8" xfId="35070"/>
    <cellStyle name="Note 6 7 7" xfId="35071"/>
    <cellStyle name="Note 6 7 8" xfId="35072"/>
    <cellStyle name="Note 6 7 9" xfId="35073"/>
    <cellStyle name="Note 6 8" xfId="35074"/>
    <cellStyle name="Note 6 8 10" xfId="35075"/>
    <cellStyle name="Note 6 8 11" xfId="35076"/>
    <cellStyle name="Note 6 8 12" xfId="35077"/>
    <cellStyle name="Note 6 8 13" xfId="35078"/>
    <cellStyle name="Note 6 8 2" xfId="35079"/>
    <cellStyle name="Note 6 8 2 2" xfId="35080"/>
    <cellStyle name="Note 6 8 2 3" xfId="35081"/>
    <cellStyle name="Note 6 8 2 4" xfId="35082"/>
    <cellStyle name="Note 6 8 2 5" xfId="35083"/>
    <cellStyle name="Note 6 8 2 6" xfId="35084"/>
    <cellStyle name="Note 6 8 2 7" xfId="35085"/>
    <cellStyle name="Note 6 8 2 8" xfId="35086"/>
    <cellStyle name="Note 6 8 3" xfId="35087"/>
    <cellStyle name="Note 6 8 3 2" xfId="35088"/>
    <cellStyle name="Note 6 8 3 3" xfId="35089"/>
    <cellStyle name="Note 6 8 3 4" xfId="35090"/>
    <cellStyle name="Note 6 8 3 5" xfId="35091"/>
    <cellStyle name="Note 6 8 3 6" xfId="35092"/>
    <cellStyle name="Note 6 8 3 7" xfId="35093"/>
    <cellStyle name="Note 6 8 3 8" xfId="35094"/>
    <cellStyle name="Note 6 8 4" xfId="35095"/>
    <cellStyle name="Note 6 8 4 2" xfId="35096"/>
    <cellStyle name="Note 6 8 4 3" xfId="35097"/>
    <cellStyle name="Note 6 8 4 4" xfId="35098"/>
    <cellStyle name="Note 6 8 4 5" xfId="35099"/>
    <cellStyle name="Note 6 8 4 6" xfId="35100"/>
    <cellStyle name="Note 6 8 4 7" xfId="35101"/>
    <cellStyle name="Note 6 8 4 8" xfId="35102"/>
    <cellStyle name="Note 6 8 5" xfId="35103"/>
    <cellStyle name="Note 6 8 5 2" xfId="35104"/>
    <cellStyle name="Note 6 8 5 3" xfId="35105"/>
    <cellStyle name="Note 6 8 5 4" xfId="35106"/>
    <cellStyle name="Note 6 8 5 5" xfId="35107"/>
    <cellStyle name="Note 6 8 5 6" xfId="35108"/>
    <cellStyle name="Note 6 8 5 7" xfId="35109"/>
    <cellStyle name="Note 6 8 5 8" xfId="35110"/>
    <cellStyle name="Note 6 8 6" xfId="35111"/>
    <cellStyle name="Note 6 8 6 2" xfId="35112"/>
    <cellStyle name="Note 6 8 6 3" xfId="35113"/>
    <cellStyle name="Note 6 8 6 4" xfId="35114"/>
    <cellStyle name="Note 6 8 6 5" xfId="35115"/>
    <cellStyle name="Note 6 8 6 6" xfId="35116"/>
    <cellStyle name="Note 6 8 6 7" xfId="35117"/>
    <cellStyle name="Note 6 8 6 8" xfId="35118"/>
    <cellStyle name="Note 6 8 7" xfId="35119"/>
    <cellStyle name="Note 6 8 8" xfId="35120"/>
    <cellStyle name="Note 6 8 9" xfId="35121"/>
    <cellStyle name="Note 6 9" xfId="35122"/>
    <cellStyle name="Note 6 9 10" xfId="35123"/>
    <cellStyle name="Note 6 9 11" xfId="35124"/>
    <cellStyle name="Note 6 9 12" xfId="35125"/>
    <cellStyle name="Note 6 9 13" xfId="35126"/>
    <cellStyle name="Note 6 9 2" xfId="35127"/>
    <cellStyle name="Note 6 9 2 2" xfId="35128"/>
    <cellStyle name="Note 6 9 2 3" xfId="35129"/>
    <cellStyle name="Note 6 9 2 4" xfId="35130"/>
    <cellStyle name="Note 6 9 2 5" xfId="35131"/>
    <cellStyle name="Note 6 9 2 6" xfId="35132"/>
    <cellStyle name="Note 6 9 2 7" xfId="35133"/>
    <cellStyle name="Note 6 9 2 8" xfId="35134"/>
    <cellStyle name="Note 6 9 3" xfId="35135"/>
    <cellStyle name="Note 6 9 3 2" xfId="35136"/>
    <cellStyle name="Note 6 9 3 3" xfId="35137"/>
    <cellStyle name="Note 6 9 3 4" xfId="35138"/>
    <cellStyle name="Note 6 9 3 5" xfId="35139"/>
    <cellStyle name="Note 6 9 3 6" xfId="35140"/>
    <cellStyle name="Note 6 9 3 7" xfId="35141"/>
    <cellStyle name="Note 6 9 3 8" xfId="35142"/>
    <cellStyle name="Note 6 9 4" xfId="35143"/>
    <cellStyle name="Note 6 9 4 2" xfId="35144"/>
    <cellStyle name="Note 6 9 4 3" xfId="35145"/>
    <cellStyle name="Note 6 9 4 4" xfId="35146"/>
    <cellStyle name="Note 6 9 4 5" xfId="35147"/>
    <cellStyle name="Note 6 9 4 6" xfId="35148"/>
    <cellStyle name="Note 6 9 4 7" xfId="35149"/>
    <cellStyle name="Note 6 9 4 8" xfId="35150"/>
    <cellStyle name="Note 6 9 5" xfId="35151"/>
    <cellStyle name="Note 6 9 5 2" xfId="35152"/>
    <cellStyle name="Note 6 9 5 3" xfId="35153"/>
    <cellStyle name="Note 6 9 5 4" xfId="35154"/>
    <cellStyle name="Note 6 9 5 5" xfId="35155"/>
    <cellStyle name="Note 6 9 5 6" xfId="35156"/>
    <cellStyle name="Note 6 9 5 7" xfId="35157"/>
    <cellStyle name="Note 6 9 5 8" xfId="35158"/>
    <cellStyle name="Note 6 9 6" xfId="35159"/>
    <cellStyle name="Note 6 9 6 2" xfId="35160"/>
    <cellStyle name="Note 6 9 6 3" xfId="35161"/>
    <cellStyle name="Note 6 9 6 4" xfId="35162"/>
    <cellStyle name="Note 6 9 6 5" xfId="35163"/>
    <cellStyle name="Note 6 9 6 6" xfId="35164"/>
    <cellStyle name="Note 6 9 6 7" xfId="35165"/>
    <cellStyle name="Note 6 9 6 8" xfId="35166"/>
    <cellStyle name="Note 6 9 7" xfId="35167"/>
    <cellStyle name="Note 6 9 8" xfId="35168"/>
    <cellStyle name="Note 6 9 9" xfId="35169"/>
    <cellStyle name="Note 60" xfId="35170"/>
    <cellStyle name="Note 60 10" xfId="35171"/>
    <cellStyle name="Note 60 11" xfId="35172"/>
    <cellStyle name="Note 60 12" xfId="35173"/>
    <cellStyle name="Note 60 13" xfId="35174"/>
    <cellStyle name="Note 60 14" xfId="35175"/>
    <cellStyle name="Note 60 2" xfId="35176"/>
    <cellStyle name="Note 60 2 10" xfId="35177"/>
    <cellStyle name="Note 60 2 11" xfId="35178"/>
    <cellStyle name="Note 60 2 12" xfId="35179"/>
    <cellStyle name="Note 60 2 13" xfId="35180"/>
    <cellStyle name="Note 60 2 2" xfId="35181"/>
    <cellStyle name="Note 60 2 2 2" xfId="35182"/>
    <cellStyle name="Note 60 2 2 3" xfId="35183"/>
    <cellStyle name="Note 60 2 2 4" xfId="35184"/>
    <cellStyle name="Note 60 2 2 5" xfId="35185"/>
    <cellStyle name="Note 60 2 2 6" xfId="35186"/>
    <cellStyle name="Note 60 2 2 7" xfId="35187"/>
    <cellStyle name="Note 60 2 2 8" xfId="35188"/>
    <cellStyle name="Note 60 2 3" xfId="35189"/>
    <cellStyle name="Note 60 2 3 2" xfId="35190"/>
    <cellStyle name="Note 60 2 3 3" xfId="35191"/>
    <cellStyle name="Note 60 2 3 4" xfId="35192"/>
    <cellStyle name="Note 60 2 3 5" xfId="35193"/>
    <cellStyle name="Note 60 2 3 6" xfId="35194"/>
    <cellStyle name="Note 60 2 3 7" xfId="35195"/>
    <cellStyle name="Note 60 2 3 8" xfId="35196"/>
    <cellStyle name="Note 60 2 4" xfId="35197"/>
    <cellStyle name="Note 60 2 4 2" xfId="35198"/>
    <cellStyle name="Note 60 2 4 3" xfId="35199"/>
    <cellStyle name="Note 60 2 4 4" xfId="35200"/>
    <cellStyle name="Note 60 2 4 5" xfId="35201"/>
    <cellStyle name="Note 60 2 4 6" xfId="35202"/>
    <cellStyle name="Note 60 2 4 7" xfId="35203"/>
    <cellStyle name="Note 60 2 4 8" xfId="35204"/>
    <cellStyle name="Note 60 2 5" xfId="35205"/>
    <cellStyle name="Note 60 2 5 2" xfId="35206"/>
    <cellStyle name="Note 60 2 5 3" xfId="35207"/>
    <cellStyle name="Note 60 2 5 4" xfId="35208"/>
    <cellStyle name="Note 60 2 5 5" xfId="35209"/>
    <cellStyle name="Note 60 2 5 6" xfId="35210"/>
    <cellStyle name="Note 60 2 5 7" xfId="35211"/>
    <cellStyle name="Note 60 2 5 8" xfId="35212"/>
    <cellStyle name="Note 60 2 6" xfId="35213"/>
    <cellStyle name="Note 60 2 6 2" xfId="35214"/>
    <cellStyle name="Note 60 2 6 3" xfId="35215"/>
    <cellStyle name="Note 60 2 6 4" xfId="35216"/>
    <cellStyle name="Note 60 2 6 5" xfId="35217"/>
    <cellStyle name="Note 60 2 6 6" xfId="35218"/>
    <cellStyle name="Note 60 2 6 7" xfId="35219"/>
    <cellStyle name="Note 60 2 6 8" xfId="35220"/>
    <cellStyle name="Note 60 2 7" xfId="35221"/>
    <cellStyle name="Note 60 2 8" xfId="35222"/>
    <cellStyle name="Note 60 2 9" xfId="35223"/>
    <cellStyle name="Note 60 3" xfId="35224"/>
    <cellStyle name="Note 60 3 2" xfId="35225"/>
    <cellStyle name="Note 60 3 3" xfId="35226"/>
    <cellStyle name="Note 60 3 4" xfId="35227"/>
    <cellStyle name="Note 60 3 5" xfId="35228"/>
    <cellStyle name="Note 60 3 6" xfId="35229"/>
    <cellStyle name="Note 60 3 7" xfId="35230"/>
    <cellStyle name="Note 60 3 8" xfId="35231"/>
    <cellStyle name="Note 60 4" xfId="35232"/>
    <cellStyle name="Note 60 4 2" xfId="35233"/>
    <cellStyle name="Note 60 4 3" xfId="35234"/>
    <cellStyle name="Note 60 4 4" xfId="35235"/>
    <cellStyle name="Note 60 4 5" xfId="35236"/>
    <cellStyle name="Note 60 4 6" xfId="35237"/>
    <cellStyle name="Note 60 4 7" xfId="35238"/>
    <cellStyle name="Note 60 4 8" xfId="35239"/>
    <cellStyle name="Note 60 5" xfId="35240"/>
    <cellStyle name="Note 60 5 2" xfId="35241"/>
    <cellStyle name="Note 60 5 3" xfId="35242"/>
    <cellStyle name="Note 60 5 4" xfId="35243"/>
    <cellStyle name="Note 60 5 5" xfId="35244"/>
    <cellStyle name="Note 60 5 6" xfId="35245"/>
    <cellStyle name="Note 60 5 7" xfId="35246"/>
    <cellStyle name="Note 60 5 8" xfId="35247"/>
    <cellStyle name="Note 60 6" xfId="35248"/>
    <cellStyle name="Note 60 6 2" xfId="35249"/>
    <cellStyle name="Note 60 6 3" xfId="35250"/>
    <cellStyle name="Note 60 6 4" xfId="35251"/>
    <cellStyle name="Note 60 6 5" xfId="35252"/>
    <cellStyle name="Note 60 6 6" xfId="35253"/>
    <cellStyle name="Note 60 6 7" xfId="35254"/>
    <cellStyle name="Note 60 6 8" xfId="35255"/>
    <cellStyle name="Note 60 7" xfId="35256"/>
    <cellStyle name="Note 60 7 2" xfId="35257"/>
    <cellStyle name="Note 60 7 3" xfId="35258"/>
    <cellStyle name="Note 60 7 4" xfId="35259"/>
    <cellStyle name="Note 60 7 5" xfId="35260"/>
    <cellStyle name="Note 60 7 6" xfId="35261"/>
    <cellStyle name="Note 60 7 7" xfId="35262"/>
    <cellStyle name="Note 60 7 8" xfId="35263"/>
    <cellStyle name="Note 60 8" xfId="35264"/>
    <cellStyle name="Note 60 9" xfId="35265"/>
    <cellStyle name="Note 61" xfId="35266"/>
    <cellStyle name="Note 61 10" xfId="35267"/>
    <cellStyle name="Note 61 11" xfId="35268"/>
    <cellStyle name="Note 61 12" xfId="35269"/>
    <cellStyle name="Note 61 13" xfId="35270"/>
    <cellStyle name="Note 61 14" xfId="35271"/>
    <cellStyle name="Note 61 2" xfId="35272"/>
    <cellStyle name="Note 61 2 10" xfId="35273"/>
    <cellStyle name="Note 61 2 11" xfId="35274"/>
    <cellStyle name="Note 61 2 12" xfId="35275"/>
    <cellStyle name="Note 61 2 13" xfId="35276"/>
    <cellStyle name="Note 61 2 2" xfId="35277"/>
    <cellStyle name="Note 61 2 2 2" xfId="35278"/>
    <cellStyle name="Note 61 2 2 3" xfId="35279"/>
    <cellStyle name="Note 61 2 2 4" xfId="35280"/>
    <cellStyle name="Note 61 2 2 5" xfId="35281"/>
    <cellStyle name="Note 61 2 2 6" xfId="35282"/>
    <cellStyle name="Note 61 2 2 7" xfId="35283"/>
    <cellStyle name="Note 61 2 2 8" xfId="35284"/>
    <cellStyle name="Note 61 2 3" xfId="35285"/>
    <cellStyle name="Note 61 2 3 2" xfId="35286"/>
    <cellStyle name="Note 61 2 3 3" xfId="35287"/>
    <cellStyle name="Note 61 2 3 4" xfId="35288"/>
    <cellStyle name="Note 61 2 3 5" xfId="35289"/>
    <cellStyle name="Note 61 2 3 6" xfId="35290"/>
    <cellStyle name="Note 61 2 3 7" xfId="35291"/>
    <cellStyle name="Note 61 2 3 8" xfId="35292"/>
    <cellStyle name="Note 61 2 4" xfId="35293"/>
    <cellStyle name="Note 61 2 4 2" xfId="35294"/>
    <cellStyle name="Note 61 2 4 3" xfId="35295"/>
    <cellStyle name="Note 61 2 4 4" xfId="35296"/>
    <cellStyle name="Note 61 2 4 5" xfId="35297"/>
    <cellStyle name="Note 61 2 4 6" xfId="35298"/>
    <cellStyle name="Note 61 2 4 7" xfId="35299"/>
    <cellStyle name="Note 61 2 4 8" xfId="35300"/>
    <cellStyle name="Note 61 2 5" xfId="35301"/>
    <cellStyle name="Note 61 2 5 2" xfId="35302"/>
    <cellStyle name="Note 61 2 5 3" xfId="35303"/>
    <cellStyle name="Note 61 2 5 4" xfId="35304"/>
    <cellStyle name="Note 61 2 5 5" xfId="35305"/>
    <cellStyle name="Note 61 2 5 6" xfId="35306"/>
    <cellStyle name="Note 61 2 5 7" xfId="35307"/>
    <cellStyle name="Note 61 2 5 8" xfId="35308"/>
    <cellStyle name="Note 61 2 6" xfId="35309"/>
    <cellStyle name="Note 61 2 6 2" xfId="35310"/>
    <cellStyle name="Note 61 2 6 3" xfId="35311"/>
    <cellStyle name="Note 61 2 6 4" xfId="35312"/>
    <cellStyle name="Note 61 2 6 5" xfId="35313"/>
    <cellStyle name="Note 61 2 6 6" xfId="35314"/>
    <cellStyle name="Note 61 2 6 7" xfId="35315"/>
    <cellStyle name="Note 61 2 6 8" xfId="35316"/>
    <cellStyle name="Note 61 2 7" xfId="35317"/>
    <cellStyle name="Note 61 2 8" xfId="35318"/>
    <cellStyle name="Note 61 2 9" xfId="35319"/>
    <cellStyle name="Note 61 3" xfId="35320"/>
    <cellStyle name="Note 61 3 2" xfId="35321"/>
    <cellStyle name="Note 61 3 3" xfId="35322"/>
    <cellStyle name="Note 61 3 4" xfId="35323"/>
    <cellStyle name="Note 61 3 5" xfId="35324"/>
    <cellStyle name="Note 61 3 6" xfId="35325"/>
    <cellStyle name="Note 61 3 7" xfId="35326"/>
    <cellStyle name="Note 61 3 8" xfId="35327"/>
    <cellStyle name="Note 61 4" xfId="35328"/>
    <cellStyle name="Note 61 4 2" xfId="35329"/>
    <cellStyle name="Note 61 4 3" xfId="35330"/>
    <cellStyle name="Note 61 4 4" xfId="35331"/>
    <cellStyle name="Note 61 4 5" xfId="35332"/>
    <cellStyle name="Note 61 4 6" xfId="35333"/>
    <cellStyle name="Note 61 4 7" xfId="35334"/>
    <cellStyle name="Note 61 4 8" xfId="35335"/>
    <cellStyle name="Note 61 5" xfId="35336"/>
    <cellStyle name="Note 61 5 2" xfId="35337"/>
    <cellStyle name="Note 61 5 3" xfId="35338"/>
    <cellStyle name="Note 61 5 4" xfId="35339"/>
    <cellStyle name="Note 61 5 5" xfId="35340"/>
    <cellStyle name="Note 61 5 6" xfId="35341"/>
    <cellStyle name="Note 61 5 7" xfId="35342"/>
    <cellStyle name="Note 61 5 8" xfId="35343"/>
    <cellStyle name="Note 61 6" xfId="35344"/>
    <cellStyle name="Note 61 6 2" xfId="35345"/>
    <cellStyle name="Note 61 6 3" xfId="35346"/>
    <cellStyle name="Note 61 6 4" xfId="35347"/>
    <cellStyle name="Note 61 6 5" xfId="35348"/>
    <cellStyle name="Note 61 6 6" xfId="35349"/>
    <cellStyle name="Note 61 6 7" xfId="35350"/>
    <cellStyle name="Note 61 6 8" xfId="35351"/>
    <cellStyle name="Note 61 7" xfId="35352"/>
    <cellStyle name="Note 61 7 2" xfId="35353"/>
    <cellStyle name="Note 61 7 3" xfId="35354"/>
    <cellStyle name="Note 61 7 4" xfId="35355"/>
    <cellStyle name="Note 61 7 5" xfId="35356"/>
    <cellStyle name="Note 61 7 6" xfId="35357"/>
    <cellStyle name="Note 61 7 7" xfId="35358"/>
    <cellStyle name="Note 61 7 8" xfId="35359"/>
    <cellStyle name="Note 61 8" xfId="35360"/>
    <cellStyle name="Note 61 9" xfId="35361"/>
    <cellStyle name="Note 62" xfId="35362"/>
    <cellStyle name="Note 62 10" xfId="35363"/>
    <cellStyle name="Note 62 11" xfId="35364"/>
    <cellStyle name="Note 62 12" xfId="35365"/>
    <cellStyle name="Note 62 13" xfId="35366"/>
    <cellStyle name="Note 62 14" xfId="35367"/>
    <cellStyle name="Note 62 2" xfId="35368"/>
    <cellStyle name="Note 62 2 10" xfId="35369"/>
    <cellStyle name="Note 62 2 11" xfId="35370"/>
    <cellStyle name="Note 62 2 12" xfId="35371"/>
    <cellStyle name="Note 62 2 13" xfId="35372"/>
    <cellStyle name="Note 62 2 2" xfId="35373"/>
    <cellStyle name="Note 62 2 2 2" xfId="35374"/>
    <cellStyle name="Note 62 2 2 3" xfId="35375"/>
    <cellStyle name="Note 62 2 2 4" xfId="35376"/>
    <cellStyle name="Note 62 2 2 5" xfId="35377"/>
    <cellStyle name="Note 62 2 2 6" xfId="35378"/>
    <cellStyle name="Note 62 2 2 7" xfId="35379"/>
    <cellStyle name="Note 62 2 2 8" xfId="35380"/>
    <cellStyle name="Note 62 2 3" xfId="35381"/>
    <cellStyle name="Note 62 2 3 2" xfId="35382"/>
    <cellStyle name="Note 62 2 3 3" xfId="35383"/>
    <cellStyle name="Note 62 2 3 4" xfId="35384"/>
    <cellStyle name="Note 62 2 3 5" xfId="35385"/>
    <cellStyle name="Note 62 2 3 6" xfId="35386"/>
    <cellStyle name="Note 62 2 3 7" xfId="35387"/>
    <cellStyle name="Note 62 2 3 8" xfId="35388"/>
    <cellStyle name="Note 62 2 4" xfId="35389"/>
    <cellStyle name="Note 62 2 4 2" xfId="35390"/>
    <cellStyle name="Note 62 2 4 3" xfId="35391"/>
    <cellStyle name="Note 62 2 4 4" xfId="35392"/>
    <cellStyle name="Note 62 2 4 5" xfId="35393"/>
    <cellStyle name="Note 62 2 4 6" xfId="35394"/>
    <cellStyle name="Note 62 2 4 7" xfId="35395"/>
    <cellStyle name="Note 62 2 4 8" xfId="35396"/>
    <cellStyle name="Note 62 2 5" xfId="35397"/>
    <cellStyle name="Note 62 2 5 2" xfId="35398"/>
    <cellStyle name="Note 62 2 5 3" xfId="35399"/>
    <cellStyle name="Note 62 2 5 4" xfId="35400"/>
    <cellStyle name="Note 62 2 5 5" xfId="35401"/>
    <cellStyle name="Note 62 2 5 6" xfId="35402"/>
    <cellStyle name="Note 62 2 5 7" xfId="35403"/>
    <cellStyle name="Note 62 2 5 8" xfId="35404"/>
    <cellStyle name="Note 62 2 6" xfId="35405"/>
    <cellStyle name="Note 62 2 6 2" xfId="35406"/>
    <cellStyle name="Note 62 2 6 3" xfId="35407"/>
    <cellStyle name="Note 62 2 6 4" xfId="35408"/>
    <cellStyle name="Note 62 2 6 5" xfId="35409"/>
    <cellStyle name="Note 62 2 6 6" xfId="35410"/>
    <cellStyle name="Note 62 2 6 7" xfId="35411"/>
    <cellStyle name="Note 62 2 6 8" xfId="35412"/>
    <cellStyle name="Note 62 2 7" xfId="35413"/>
    <cellStyle name="Note 62 2 8" xfId="35414"/>
    <cellStyle name="Note 62 2 9" xfId="35415"/>
    <cellStyle name="Note 62 3" xfId="35416"/>
    <cellStyle name="Note 62 3 2" xfId="35417"/>
    <cellStyle name="Note 62 3 3" xfId="35418"/>
    <cellStyle name="Note 62 3 4" xfId="35419"/>
    <cellStyle name="Note 62 3 5" xfId="35420"/>
    <cellStyle name="Note 62 3 6" xfId="35421"/>
    <cellStyle name="Note 62 3 7" xfId="35422"/>
    <cellStyle name="Note 62 3 8" xfId="35423"/>
    <cellStyle name="Note 62 4" xfId="35424"/>
    <cellStyle name="Note 62 4 2" xfId="35425"/>
    <cellStyle name="Note 62 4 3" xfId="35426"/>
    <cellStyle name="Note 62 4 4" xfId="35427"/>
    <cellStyle name="Note 62 4 5" xfId="35428"/>
    <cellStyle name="Note 62 4 6" xfId="35429"/>
    <cellStyle name="Note 62 4 7" xfId="35430"/>
    <cellStyle name="Note 62 4 8" xfId="35431"/>
    <cellStyle name="Note 62 5" xfId="35432"/>
    <cellStyle name="Note 62 5 2" xfId="35433"/>
    <cellStyle name="Note 62 5 3" xfId="35434"/>
    <cellStyle name="Note 62 5 4" xfId="35435"/>
    <cellStyle name="Note 62 5 5" xfId="35436"/>
    <cellStyle name="Note 62 5 6" xfId="35437"/>
    <cellStyle name="Note 62 5 7" xfId="35438"/>
    <cellStyle name="Note 62 5 8" xfId="35439"/>
    <cellStyle name="Note 62 6" xfId="35440"/>
    <cellStyle name="Note 62 6 2" xfId="35441"/>
    <cellStyle name="Note 62 6 3" xfId="35442"/>
    <cellStyle name="Note 62 6 4" xfId="35443"/>
    <cellStyle name="Note 62 6 5" xfId="35444"/>
    <cellStyle name="Note 62 6 6" xfId="35445"/>
    <cellStyle name="Note 62 6 7" xfId="35446"/>
    <cellStyle name="Note 62 6 8" xfId="35447"/>
    <cellStyle name="Note 62 7" xfId="35448"/>
    <cellStyle name="Note 62 7 2" xfId="35449"/>
    <cellStyle name="Note 62 7 3" xfId="35450"/>
    <cellStyle name="Note 62 7 4" xfId="35451"/>
    <cellStyle name="Note 62 7 5" xfId="35452"/>
    <cellStyle name="Note 62 7 6" xfId="35453"/>
    <cellStyle name="Note 62 7 7" xfId="35454"/>
    <cellStyle name="Note 62 7 8" xfId="35455"/>
    <cellStyle name="Note 62 8" xfId="35456"/>
    <cellStyle name="Note 62 9" xfId="35457"/>
    <cellStyle name="Note 63" xfId="35458"/>
    <cellStyle name="Note 63 10" xfId="35459"/>
    <cellStyle name="Note 63 11" xfId="35460"/>
    <cellStyle name="Note 63 12" xfId="35461"/>
    <cellStyle name="Note 63 13" xfId="35462"/>
    <cellStyle name="Note 63 14" xfId="35463"/>
    <cellStyle name="Note 63 2" xfId="35464"/>
    <cellStyle name="Note 63 2 10" xfId="35465"/>
    <cellStyle name="Note 63 2 11" xfId="35466"/>
    <cellStyle name="Note 63 2 12" xfId="35467"/>
    <cellStyle name="Note 63 2 13" xfId="35468"/>
    <cellStyle name="Note 63 2 2" xfId="35469"/>
    <cellStyle name="Note 63 2 2 2" xfId="35470"/>
    <cellStyle name="Note 63 2 2 3" xfId="35471"/>
    <cellStyle name="Note 63 2 2 4" xfId="35472"/>
    <cellStyle name="Note 63 2 2 5" xfId="35473"/>
    <cellStyle name="Note 63 2 2 6" xfId="35474"/>
    <cellStyle name="Note 63 2 2 7" xfId="35475"/>
    <cellStyle name="Note 63 2 2 8" xfId="35476"/>
    <cellStyle name="Note 63 2 3" xfId="35477"/>
    <cellStyle name="Note 63 2 3 2" xfId="35478"/>
    <cellStyle name="Note 63 2 3 3" xfId="35479"/>
    <cellStyle name="Note 63 2 3 4" xfId="35480"/>
    <cellStyle name="Note 63 2 3 5" xfId="35481"/>
    <cellStyle name="Note 63 2 3 6" xfId="35482"/>
    <cellStyle name="Note 63 2 3 7" xfId="35483"/>
    <cellStyle name="Note 63 2 3 8" xfId="35484"/>
    <cellStyle name="Note 63 2 4" xfId="35485"/>
    <cellStyle name="Note 63 2 4 2" xfId="35486"/>
    <cellStyle name="Note 63 2 4 3" xfId="35487"/>
    <cellStyle name="Note 63 2 4 4" xfId="35488"/>
    <cellStyle name="Note 63 2 4 5" xfId="35489"/>
    <cellStyle name="Note 63 2 4 6" xfId="35490"/>
    <cellStyle name="Note 63 2 4 7" xfId="35491"/>
    <cellStyle name="Note 63 2 4 8" xfId="35492"/>
    <cellStyle name="Note 63 2 5" xfId="35493"/>
    <cellStyle name="Note 63 2 5 2" xfId="35494"/>
    <cellStyle name="Note 63 2 5 3" xfId="35495"/>
    <cellStyle name="Note 63 2 5 4" xfId="35496"/>
    <cellStyle name="Note 63 2 5 5" xfId="35497"/>
    <cellStyle name="Note 63 2 5 6" xfId="35498"/>
    <cellStyle name="Note 63 2 5 7" xfId="35499"/>
    <cellStyle name="Note 63 2 5 8" xfId="35500"/>
    <cellStyle name="Note 63 2 6" xfId="35501"/>
    <cellStyle name="Note 63 2 6 2" xfId="35502"/>
    <cellStyle name="Note 63 2 6 3" xfId="35503"/>
    <cellStyle name="Note 63 2 6 4" xfId="35504"/>
    <cellStyle name="Note 63 2 6 5" xfId="35505"/>
    <cellStyle name="Note 63 2 6 6" xfId="35506"/>
    <cellStyle name="Note 63 2 6 7" xfId="35507"/>
    <cellStyle name="Note 63 2 6 8" xfId="35508"/>
    <cellStyle name="Note 63 2 7" xfId="35509"/>
    <cellStyle name="Note 63 2 8" xfId="35510"/>
    <cellStyle name="Note 63 2 9" xfId="35511"/>
    <cellStyle name="Note 63 3" xfId="35512"/>
    <cellStyle name="Note 63 3 2" xfId="35513"/>
    <cellStyle name="Note 63 3 3" xfId="35514"/>
    <cellStyle name="Note 63 3 4" xfId="35515"/>
    <cellStyle name="Note 63 3 5" xfId="35516"/>
    <cellStyle name="Note 63 3 6" xfId="35517"/>
    <cellStyle name="Note 63 3 7" xfId="35518"/>
    <cellStyle name="Note 63 3 8" xfId="35519"/>
    <cellStyle name="Note 63 4" xfId="35520"/>
    <cellStyle name="Note 63 4 2" xfId="35521"/>
    <cellStyle name="Note 63 4 3" xfId="35522"/>
    <cellStyle name="Note 63 4 4" xfId="35523"/>
    <cellStyle name="Note 63 4 5" xfId="35524"/>
    <cellStyle name="Note 63 4 6" xfId="35525"/>
    <cellStyle name="Note 63 4 7" xfId="35526"/>
    <cellStyle name="Note 63 4 8" xfId="35527"/>
    <cellStyle name="Note 63 5" xfId="35528"/>
    <cellStyle name="Note 63 5 2" xfId="35529"/>
    <cellStyle name="Note 63 5 3" xfId="35530"/>
    <cellStyle name="Note 63 5 4" xfId="35531"/>
    <cellStyle name="Note 63 5 5" xfId="35532"/>
    <cellStyle name="Note 63 5 6" xfId="35533"/>
    <cellStyle name="Note 63 5 7" xfId="35534"/>
    <cellStyle name="Note 63 5 8" xfId="35535"/>
    <cellStyle name="Note 63 6" xfId="35536"/>
    <cellStyle name="Note 63 6 2" xfId="35537"/>
    <cellStyle name="Note 63 6 3" xfId="35538"/>
    <cellStyle name="Note 63 6 4" xfId="35539"/>
    <cellStyle name="Note 63 6 5" xfId="35540"/>
    <cellStyle name="Note 63 6 6" xfId="35541"/>
    <cellStyle name="Note 63 6 7" xfId="35542"/>
    <cellStyle name="Note 63 6 8" xfId="35543"/>
    <cellStyle name="Note 63 7" xfId="35544"/>
    <cellStyle name="Note 63 7 2" xfId="35545"/>
    <cellStyle name="Note 63 7 3" xfId="35546"/>
    <cellStyle name="Note 63 7 4" xfId="35547"/>
    <cellStyle name="Note 63 7 5" xfId="35548"/>
    <cellStyle name="Note 63 7 6" xfId="35549"/>
    <cellStyle name="Note 63 7 7" xfId="35550"/>
    <cellStyle name="Note 63 7 8" xfId="35551"/>
    <cellStyle name="Note 63 8" xfId="35552"/>
    <cellStyle name="Note 63 9" xfId="35553"/>
    <cellStyle name="Note 64" xfId="35554"/>
    <cellStyle name="Note 64 10" xfId="35555"/>
    <cellStyle name="Note 64 11" xfId="35556"/>
    <cellStyle name="Note 64 12" xfId="35557"/>
    <cellStyle name="Note 64 13" xfId="35558"/>
    <cellStyle name="Note 64 14" xfId="35559"/>
    <cellStyle name="Note 64 2" xfId="35560"/>
    <cellStyle name="Note 64 2 10" xfId="35561"/>
    <cellStyle name="Note 64 2 11" xfId="35562"/>
    <cellStyle name="Note 64 2 12" xfId="35563"/>
    <cellStyle name="Note 64 2 13" xfId="35564"/>
    <cellStyle name="Note 64 2 2" xfId="35565"/>
    <cellStyle name="Note 64 2 2 2" xfId="35566"/>
    <cellStyle name="Note 64 2 2 3" xfId="35567"/>
    <cellStyle name="Note 64 2 2 4" xfId="35568"/>
    <cellStyle name="Note 64 2 2 5" xfId="35569"/>
    <cellStyle name="Note 64 2 2 6" xfId="35570"/>
    <cellStyle name="Note 64 2 2 7" xfId="35571"/>
    <cellStyle name="Note 64 2 2 8" xfId="35572"/>
    <cellStyle name="Note 64 2 3" xfId="35573"/>
    <cellStyle name="Note 64 2 3 2" xfId="35574"/>
    <cellStyle name="Note 64 2 3 3" xfId="35575"/>
    <cellStyle name="Note 64 2 3 4" xfId="35576"/>
    <cellStyle name="Note 64 2 3 5" xfId="35577"/>
    <cellStyle name="Note 64 2 3 6" xfId="35578"/>
    <cellStyle name="Note 64 2 3 7" xfId="35579"/>
    <cellStyle name="Note 64 2 3 8" xfId="35580"/>
    <cellStyle name="Note 64 2 4" xfId="35581"/>
    <cellStyle name="Note 64 2 4 2" xfId="35582"/>
    <cellStyle name="Note 64 2 4 3" xfId="35583"/>
    <cellStyle name="Note 64 2 4 4" xfId="35584"/>
    <cellStyle name="Note 64 2 4 5" xfId="35585"/>
    <cellStyle name="Note 64 2 4 6" xfId="35586"/>
    <cellStyle name="Note 64 2 4 7" xfId="35587"/>
    <cellStyle name="Note 64 2 4 8" xfId="35588"/>
    <cellStyle name="Note 64 2 5" xfId="35589"/>
    <cellStyle name="Note 64 2 5 2" xfId="35590"/>
    <cellStyle name="Note 64 2 5 3" xfId="35591"/>
    <cellStyle name="Note 64 2 5 4" xfId="35592"/>
    <cellStyle name="Note 64 2 5 5" xfId="35593"/>
    <cellStyle name="Note 64 2 5 6" xfId="35594"/>
    <cellStyle name="Note 64 2 5 7" xfId="35595"/>
    <cellStyle name="Note 64 2 5 8" xfId="35596"/>
    <cellStyle name="Note 64 2 6" xfId="35597"/>
    <cellStyle name="Note 64 2 6 2" xfId="35598"/>
    <cellStyle name="Note 64 2 6 3" xfId="35599"/>
    <cellStyle name="Note 64 2 6 4" xfId="35600"/>
    <cellStyle name="Note 64 2 6 5" xfId="35601"/>
    <cellStyle name="Note 64 2 6 6" xfId="35602"/>
    <cellStyle name="Note 64 2 6 7" xfId="35603"/>
    <cellStyle name="Note 64 2 6 8" xfId="35604"/>
    <cellStyle name="Note 64 2 7" xfId="35605"/>
    <cellStyle name="Note 64 2 8" xfId="35606"/>
    <cellStyle name="Note 64 2 9" xfId="35607"/>
    <cellStyle name="Note 64 3" xfId="35608"/>
    <cellStyle name="Note 64 3 2" xfId="35609"/>
    <cellStyle name="Note 64 3 3" xfId="35610"/>
    <cellStyle name="Note 64 3 4" xfId="35611"/>
    <cellStyle name="Note 64 3 5" xfId="35612"/>
    <cellStyle name="Note 64 3 6" xfId="35613"/>
    <cellStyle name="Note 64 3 7" xfId="35614"/>
    <cellStyle name="Note 64 3 8" xfId="35615"/>
    <cellStyle name="Note 64 4" xfId="35616"/>
    <cellStyle name="Note 64 4 2" xfId="35617"/>
    <cellStyle name="Note 64 4 3" xfId="35618"/>
    <cellStyle name="Note 64 4 4" xfId="35619"/>
    <cellStyle name="Note 64 4 5" xfId="35620"/>
    <cellStyle name="Note 64 4 6" xfId="35621"/>
    <cellStyle name="Note 64 4 7" xfId="35622"/>
    <cellStyle name="Note 64 4 8" xfId="35623"/>
    <cellStyle name="Note 64 5" xfId="35624"/>
    <cellStyle name="Note 64 5 2" xfId="35625"/>
    <cellStyle name="Note 64 5 3" xfId="35626"/>
    <cellStyle name="Note 64 5 4" xfId="35627"/>
    <cellStyle name="Note 64 5 5" xfId="35628"/>
    <cellStyle name="Note 64 5 6" xfId="35629"/>
    <cellStyle name="Note 64 5 7" xfId="35630"/>
    <cellStyle name="Note 64 5 8" xfId="35631"/>
    <cellStyle name="Note 64 6" xfId="35632"/>
    <cellStyle name="Note 64 6 2" xfId="35633"/>
    <cellStyle name="Note 64 6 3" xfId="35634"/>
    <cellStyle name="Note 64 6 4" xfId="35635"/>
    <cellStyle name="Note 64 6 5" xfId="35636"/>
    <cellStyle name="Note 64 6 6" xfId="35637"/>
    <cellStyle name="Note 64 6 7" xfId="35638"/>
    <cellStyle name="Note 64 6 8" xfId="35639"/>
    <cellStyle name="Note 64 7" xfId="35640"/>
    <cellStyle name="Note 64 7 2" xfId="35641"/>
    <cellStyle name="Note 64 7 3" xfId="35642"/>
    <cellStyle name="Note 64 7 4" xfId="35643"/>
    <cellStyle name="Note 64 7 5" xfId="35644"/>
    <cellStyle name="Note 64 7 6" xfId="35645"/>
    <cellStyle name="Note 64 7 7" xfId="35646"/>
    <cellStyle name="Note 64 7 8" xfId="35647"/>
    <cellStyle name="Note 64 8" xfId="35648"/>
    <cellStyle name="Note 64 9" xfId="35649"/>
    <cellStyle name="Note 65" xfId="35650"/>
    <cellStyle name="Note 65 10" xfId="35651"/>
    <cellStyle name="Note 65 11" xfId="35652"/>
    <cellStyle name="Note 65 12" xfId="35653"/>
    <cellStyle name="Note 65 13" xfId="35654"/>
    <cellStyle name="Note 65 14" xfId="35655"/>
    <cellStyle name="Note 65 2" xfId="35656"/>
    <cellStyle name="Note 65 2 10" xfId="35657"/>
    <cellStyle name="Note 65 2 11" xfId="35658"/>
    <cellStyle name="Note 65 2 12" xfId="35659"/>
    <cellStyle name="Note 65 2 13" xfId="35660"/>
    <cellStyle name="Note 65 2 2" xfId="35661"/>
    <cellStyle name="Note 65 2 2 2" xfId="35662"/>
    <cellStyle name="Note 65 2 2 3" xfId="35663"/>
    <cellStyle name="Note 65 2 2 4" xfId="35664"/>
    <cellStyle name="Note 65 2 2 5" xfId="35665"/>
    <cellStyle name="Note 65 2 2 6" xfId="35666"/>
    <cellStyle name="Note 65 2 2 7" xfId="35667"/>
    <cellStyle name="Note 65 2 2 8" xfId="35668"/>
    <cellStyle name="Note 65 2 3" xfId="35669"/>
    <cellStyle name="Note 65 2 3 2" xfId="35670"/>
    <cellStyle name="Note 65 2 3 3" xfId="35671"/>
    <cellStyle name="Note 65 2 3 4" xfId="35672"/>
    <cellStyle name="Note 65 2 3 5" xfId="35673"/>
    <cellStyle name="Note 65 2 3 6" xfId="35674"/>
    <cellStyle name="Note 65 2 3 7" xfId="35675"/>
    <cellStyle name="Note 65 2 3 8" xfId="35676"/>
    <cellStyle name="Note 65 2 4" xfId="35677"/>
    <cellStyle name="Note 65 2 4 2" xfId="35678"/>
    <cellStyle name="Note 65 2 4 3" xfId="35679"/>
    <cellStyle name="Note 65 2 4 4" xfId="35680"/>
    <cellStyle name="Note 65 2 4 5" xfId="35681"/>
    <cellStyle name="Note 65 2 4 6" xfId="35682"/>
    <cellStyle name="Note 65 2 4 7" xfId="35683"/>
    <cellStyle name="Note 65 2 4 8" xfId="35684"/>
    <cellStyle name="Note 65 2 5" xfId="35685"/>
    <cellStyle name="Note 65 2 5 2" xfId="35686"/>
    <cellStyle name="Note 65 2 5 3" xfId="35687"/>
    <cellStyle name="Note 65 2 5 4" xfId="35688"/>
    <cellStyle name="Note 65 2 5 5" xfId="35689"/>
    <cellStyle name="Note 65 2 5 6" xfId="35690"/>
    <cellStyle name="Note 65 2 5 7" xfId="35691"/>
    <cellStyle name="Note 65 2 5 8" xfId="35692"/>
    <cellStyle name="Note 65 2 6" xfId="35693"/>
    <cellStyle name="Note 65 2 6 2" xfId="35694"/>
    <cellStyle name="Note 65 2 6 3" xfId="35695"/>
    <cellStyle name="Note 65 2 6 4" xfId="35696"/>
    <cellStyle name="Note 65 2 6 5" xfId="35697"/>
    <cellStyle name="Note 65 2 6 6" xfId="35698"/>
    <cellStyle name="Note 65 2 6 7" xfId="35699"/>
    <cellStyle name="Note 65 2 6 8" xfId="35700"/>
    <cellStyle name="Note 65 2 7" xfId="35701"/>
    <cellStyle name="Note 65 2 8" xfId="35702"/>
    <cellStyle name="Note 65 2 9" xfId="35703"/>
    <cellStyle name="Note 65 3" xfId="35704"/>
    <cellStyle name="Note 65 3 2" xfId="35705"/>
    <cellStyle name="Note 65 3 3" xfId="35706"/>
    <cellStyle name="Note 65 3 4" xfId="35707"/>
    <cellStyle name="Note 65 3 5" xfId="35708"/>
    <cellStyle name="Note 65 3 6" xfId="35709"/>
    <cellStyle name="Note 65 3 7" xfId="35710"/>
    <cellStyle name="Note 65 3 8" xfId="35711"/>
    <cellStyle name="Note 65 4" xfId="35712"/>
    <cellStyle name="Note 65 4 2" xfId="35713"/>
    <cellStyle name="Note 65 4 3" xfId="35714"/>
    <cellStyle name="Note 65 4 4" xfId="35715"/>
    <cellStyle name="Note 65 4 5" xfId="35716"/>
    <cellStyle name="Note 65 4 6" xfId="35717"/>
    <cellStyle name="Note 65 4 7" xfId="35718"/>
    <cellStyle name="Note 65 4 8" xfId="35719"/>
    <cellStyle name="Note 65 5" xfId="35720"/>
    <cellStyle name="Note 65 5 2" xfId="35721"/>
    <cellStyle name="Note 65 5 3" xfId="35722"/>
    <cellStyle name="Note 65 5 4" xfId="35723"/>
    <cellStyle name="Note 65 5 5" xfId="35724"/>
    <cellStyle name="Note 65 5 6" xfId="35725"/>
    <cellStyle name="Note 65 5 7" xfId="35726"/>
    <cellStyle name="Note 65 5 8" xfId="35727"/>
    <cellStyle name="Note 65 6" xfId="35728"/>
    <cellStyle name="Note 65 6 2" xfId="35729"/>
    <cellStyle name="Note 65 6 3" xfId="35730"/>
    <cellStyle name="Note 65 6 4" xfId="35731"/>
    <cellStyle name="Note 65 6 5" xfId="35732"/>
    <cellStyle name="Note 65 6 6" xfId="35733"/>
    <cellStyle name="Note 65 6 7" xfId="35734"/>
    <cellStyle name="Note 65 6 8" xfId="35735"/>
    <cellStyle name="Note 65 7" xfId="35736"/>
    <cellStyle name="Note 65 7 2" xfId="35737"/>
    <cellStyle name="Note 65 7 3" xfId="35738"/>
    <cellStyle name="Note 65 7 4" xfId="35739"/>
    <cellStyle name="Note 65 7 5" xfId="35740"/>
    <cellStyle name="Note 65 7 6" xfId="35741"/>
    <cellStyle name="Note 65 7 7" xfId="35742"/>
    <cellStyle name="Note 65 7 8" xfId="35743"/>
    <cellStyle name="Note 65 8" xfId="35744"/>
    <cellStyle name="Note 65 9" xfId="35745"/>
    <cellStyle name="Note 66" xfId="35746"/>
    <cellStyle name="Note 66 10" xfId="35747"/>
    <cellStyle name="Note 66 11" xfId="35748"/>
    <cellStyle name="Note 66 12" xfId="35749"/>
    <cellStyle name="Note 66 13" xfId="35750"/>
    <cellStyle name="Note 66 14" xfId="35751"/>
    <cellStyle name="Note 66 2" xfId="35752"/>
    <cellStyle name="Note 66 2 10" xfId="35753"/>
    <cellStyle name="Note 66 2 11" xfId="35754"/>
    <cellStyle name="Note 66 2 12" xfId="35755"/>
    <cellStyle name="Note 66 2 13" xfId="35756"/>
    <cellStyle name="Note 66 2 2" xfId="35757"/>
    <cellStyle name="Note 66 2 2 2" xfId="35758"/>
    <cellStyle name="Note 66 2 2 3" xfId="35759"/>
    <cellStyle name="Note 66 2 2 4" xfId="35760"/>
    <cellStyle name="Note 66 2 2 5" xfId="35761"/>
    <cellStyle name="Note 66 2 2 6" xfId="35762"/>
    <cellStyle name="Note 66 2 2 7" xfId="35763"/>
    <cellStyle name="Note 66 2 2 8" xfId="35764"/>
    <cellStyle name="Note 66 2 3" xfId="35765"/>
    <cellStyle name="Note 66 2 3 2" xfId="35766"/>
    <cellStyle name="Note 66 2 3 3" xfId="35767"/>
    <cellStyle name="Note 66 2 3 4" xfId="35768"/>
    <cellStyle name="Note 66 2 3 5" xfId="35769"/>
    <cellStyle name="Note 66 2 3 6" xfId="35770"/>
    <cellStyle name="Note 66 2 3 7" xfId="35771"/>
    <cellStyle name="Note 66 2 3 8" xfId="35772"/>
    <cellStyle name="Note 66 2 4" xfId="35773"/>
    <cellStyle name="Note 66 2 4 2" xfId="35774"/>
    <cellStyle name="Note 66 2 4 3" xfId="35775"/>
    <cellStyle name="Note 66 2 4 4" xfId="35776"/>
    <cellStyle name="Note 66 2 4 5" xfId="35777"/>
    <cellStyle name="Note 66 2 4 6" xfId="35778"/>
    <cellStyle name="Note 66 2 4 7" xfId="35779"/>
    <cellStyle name="Note 66 2 4 8" xfId="35780"/>
    <cellStyle name="Note 66 2 5" xfId="35781"/>
    <cellStyle name="Note 66 2 5 2" xfId="35782"/>
    <cellStyle name="Note 66 2 5 3" xfId="35783"/>
    <cellStyle name="Note 66 2 5 4" xfId="35784"/>
    <cellStyle name="Note 66 2 5 5" xfId="35785"/>
    <cellStyle name="Note 66 2 5 6" xfId="35786"/>
    <cellStyle name="Note 66 2 5 7" xfId="35787"/>
    <cellStyle name="Note 66 2 5 8" xfId="35788"/>
    <cellStyle name="Note 66 2 6" xfId="35789"/>
    <cellStyle name="Note 66 2 6 2" xfId="35790"/>
    <cellStyle name="Note 66 2 6 3" xfId="35791"/>
    <cellStyle name="Note 66 2 6 4" xfId="35792"/>
    <cellStyle name="Note 66 2 6 5" xfId="35793"/>
    <cellStyle name="Note 66 2 6 6" xfId="35794"/>
    <cellStyle name="Note 66 2 6 7" xfId="35795"/>
    <cellStyle name="Note 66 2 6 8" xfId="35796"/>
    <cellStyle name="Note 66 2 7" xfId="35797"/>
    <cellStyle name="Note 66 2 8" xfId="35798"/>
    <cellStyle name="Note 66 2 9" xfId="35799"/>
    <cellStyle name="Note 66 3" xfId="35800"/>
    <cellStyle name="Note 66 3 2" xfId="35801"/>
    <cellStyle name="Note 66 3 3" xfId="35802"/>
    <cellStyle name="Note 66 3 4" xfId="35803"/>
    <cellStyle name="Note 66 3 5" xfId="35804"/>
    <cellStyle name="Note 66 3 6" xfId="35805"/>
    <cellStyle name="Note 66 3 7" xfId="35806"/>
    <cellStyle name="Note 66 3 8" xfId="35807"/>
    <cellStyle name="Note 66 4" xfId="35808"/>
    <cellStyle name="Note 66 4 2" xfId="35809"/>
    <cellStyle name="Note 66 4 3" xfId="35810"/>
    <cellStyle name="Note 66 4 4" xfId="35811"/>
    <cellStyle name="Note 66 4 5" xfId="35812"/>
    <cellStyle name="Note 66 4 6" xfId="35813"/>
    <cellStyle name="Note 66 4 7" xfId="35814"/>
    <cellStyle name="Note 66 4 8" xfId="35815"/>
    <cellStyle name="Note 66 5" xfId="35816"/>
    <cellStyle name="Note 66 5 2" xfId="35817"/>
    <cellStyle name="Note 66 5 3" xfId="35818"/>
    <cellStyle name="Note 66 5 4" xfId="35819"/>
    <cellStyle name="Note 66 5 5" xfId="35820"/>
    <cellStyle name="Note 66 5 6" xfId="35821"/>
    <cellStyle name="Note 66 5 7" xfId="35822"/>
    <cellStyle name="Note 66 5 8" xfId="35823"/>
    <cellStyle name="Note 66 6" xfId="35824"/>
    <cellStyle name="Note 66 6 2" xfId="35825"/>
    <cellStyle name="Note 66 6 3" xfId="35826"/>
    <cellStyle name="Note 66 6 4" xfId="35827"/>
    <cellStyle name="Note 66 6 5" xfId="35828"/>
    <cellStyle name="Note 66 6 6" xfId="35829"/>
    <cellStyle name="Note 66 6 7" xfId="35830"/>
    <cellStyle name="Note 66 6 8" xfId="35831"/>
    <cellStyle name="Note 66 7" xfId="35832"/>
    <cellStyle name="Note 66 7 2" xfId="35833"/>
    <cellStyle name="Note 66 7 3" xfId="35834"/>
    <cellStyle name="Note 66 7 4" xfId="35835"/>
    <cellStyle name="Note 66 7 5" xfId="35836"/>
    <cellStyle name="Note 66 7 6" xfId="35837"/>
    <cellStyle name="Note 66 7 7" xfId="35838"/>
    <cellStyle name="Note 66 7 8" xfId="35839"/>
    <cellStyle name="Note 66 8" xfId="35840"/>
    <cellStyle name="Note 66 9" xfId="35841"/>
    <cellStyle name="Note 67" xfId="35842"/>
    <cellStyle name="Note 67 10" xfId="35843"/>
    <cellStyle name="Note 67 11" xfId="35844"/>
    <cellStyle name="Note 67 12" xfId="35845"/>
    <cellStyle name="Note 67 13" xfId="35846"/>
    <cellStyle name="Note 67 14" xfId="35847"/>
    <cellStyle name="Note 67 2" xfId="35848"/>
    <cellStyle name="Note 67 2 10" xfId="35849"/>
    <cellStyle name="Note 67 2 11" xfId="35850"/>
    <cellStyle name="Note 67 2 12" xfId="35851"/>
    <cellStyle name="Note 67 2 13" xfId="35852"/>
    <cellStyle name="Note 67 2 2" xfId="35853"/>
    <cellStyle name="Note 67 2 2 2" xfId="35854"/>
    <cellStyle name="Note 67 2 2 3" xfId="35855"/>
    <cellStyle name="Note 67 2 2 4" xfId="35856"/>
    <cellStyle name="Note 67 2 2 5" xfId="35857"/>
    <cellStyle name="Note 67 2 2 6" xfId="35858"/>
    <cellStyle name="Note 67 2 2 7" xfId="35859"/>
    <cellStyle name="Note 67 2 2 8" xfId="35860"/>
    <cellStyle name="Note 67 2 3" xfId="35861"/>
    <cellStyle name="Note 67 2 3 2" xfId="35862"/>
    <cellStyle name="Note 67 2 3 3" xfId="35863"/>
    <cellStyle name="Note 67 2 3 4" xfId="35864"/>
    <cellStyle name="Note 67 2 3 5" xfId="35865"/>
    <cellStyle name="Note 67 2 3 6" xfId="35866"/>
    <cellStyle name="Note 67 2 3 7" xfId="35867"/>
    <cellStyle name="Note 67 2 3 8" xfId="35868"/>
    <cellStyle name="Note 67 2 4" xfId="35869"/>
    <cellStyle name="Note 67 2 4 2" xfId="35870"/>
    <cellStyle name="Note 67 2 4 3" xfId="35871"/>
    <cellStyle name="Note 67 2 4 4" xfId="35872"/>
    <cellStyle name="Note 67 2 4 5" xfId="35873"/>
    <cellStyle name="Note 67 2 4 6" xfId="35874"/>
    <cellStyle name="Note 67 2 4 7" xfId="35875"/>
    <cellStyle name="Note 67 2 4 8" xfId="35876"/>
    <cellStyle name="Note 67 2 5" xfId="35877"/>
    <cellStyle name="Note 67 2 5 2" xfId="35878"/>
    <cellStyle name="Note 67 2 5 3" xfId="35879"/>
    <cellStyle name="Note 67 2 5 4" xfId="35880"/>
    <cellStyle name="Note 67 2 5 5" xfId="35881"/>
    <cellStyle name="Note 67 2 5 6" xfId="35882"/>
    <cellStyle name="Note 67 2 5 7" xfId="35883"/>
    <cellStyle name="Note 67 2 5 8" xfId="35884"/>
    <cellStyle name="Note 67 2 6" xfId="35885"/>
    <cellStyle name="Note 67 2 6 2" xfId="35886"/>
    <cellStyle name="Note 67 2 6 3" xfId="35887"/>
    <cellStyle name="Note 67 2 6 4" xfId="35888"/>
    <cellStyle name="Note 67 2 6 5" xfId="35889"/>
    <cellStyle name="Note 67 2 6 6" xfId="35890"/>
    <cellStyle name="Note 67 2 6 7" xfId="35891"/>
    <cellStyle name="Note 67 2 6 8" xfId="35892"/>
    <cellStyle name="Note 67 2 7" xfId="35893"/>
    <cellStyle name="Note 67 2 8" xfId="35894"/>
    <cellStyle name="Note 67 2 9" xfId="35895"/>
    <cellStyle name="Note 67 3" xfId="35896"/>
    <cellStyle name="Note 67 3 2" xfId="35897"/>
    <cellStyle name="Note 67 3 3" xfId="35898"/>
    <cellStyle name="Note 67 3 4" xfId="35899"/>
    <cellStyle name="Note 67 3 5" xfId="35900"/>
    <cellStyle name="Note 67 3 6" xfId="35901"/>
    <cellStyle name="Note 67 3 7" xfId="35902"/>
    <cellStyle name="Note 67 3 8" xfId="35903"/>
    <cellStyle name="Note 67 4" xfId="35904"/>
    <cellStyle name="Note 67 4 2" xfId="35905"/>
    <cellStyle name="Note 67 4 3" xfId="35906"/>
    <cellStyle name="Note 67 4 4" xfId="35907"/>
    <cellStyle name="Note 67 4 5" xfId="35908"/>
    <cellStyle name="Note 67 4 6" xfId="35909"/>
    <cellStyle name="Note 67 4 7" xfId="35910"/>
    <cellStyle name="Note 67 4 8" xfId="35911"/>
    <cellStyle name="Note 67 5" xfId="35912"/>
    <cellStyle name="Note 67 5 2" xfId="35913"/>
    <cellStyle name="Note 67 5 3" xfId="35914"/>
    <cellStyle name="Note 67 5 4" xfId="35915"/>
    <cellStyle name="Note 67 5 5" xfId="35916"/>
    <cellStyle name="Note 67 5 6" xfId="35917"/>
    <cellStyle name="Note 67 5 7" xfId="35918"/>
    <cellStyle name="Note 67 5 8" xfId="35919"/>
    <cellStyle name="Note 67 6" xfId="35920"/>
    <cellStyle name="Note 67 6 2" xfId="35921"/>
    <cellStyle name="Note 67 6 3" xfId="35922"/>
    <cellStyle name="Note 67 6 4" xfId="35923"/>
    <cellStyle name="Note 67 6 5" xfId="35924"/>
    <cellStyle name="Note 67 6 6" xfId="35925"/>
    <cellStyle name="Note 67 6 7" xfId="35926"/>
    <cellStyle name="Note 67 6 8" xfId="35927"/>
    <cellStyle name="Note 67 7" xfId="35928"/>
    <cellStyle name="Note 67 7 2" xfId="35929"/>
    <cellStyle name="Note 67 7 3" xfId="35930"/>
    <cellStyle name="Note 67 7 4" xfId="35931"/>
    <cellStyle name="Note 67 7 5" xfId="35932"/>
    <cellStyle name="Note 67 7 6" xfId="35933"/>
    <cellStyle name="Note 67 7 7" xfId="35934"/>
    <cellStyle name="Note 67 7 8" xfId="35935"/>
    <cellStyle name="Note 67 8" xfId="35936"/>
    <cellStyle name="Note 67 9" xfId="35937"/>
    <cellStyle name="Note 68" xfId="35938"/>
    <cellStyle name="Note 68 10" xfId="35939"/>
    <cellStyle name="Note 68 11" xfId="35940"/>
    <cellStyle name="Note 68 12" xfId="35941"/>
    <cellStyle name="Note 68 13" xfId="35942"/>
    <cellStyle name="Note 68 14" xfId="35943"/>
    <cellStyle name="Note 68 2" xfId="35944"/>
    <cellStyle name="Note 68 2 10" xfId="35945"/>
    <cellStyle name="Note 68 2 11" xfId="35946"/>
    <cellStyle name="Note 68 2 12" xfId="35947"/>
    <cellStyle name="Note 68 2 13" xfId="35948"/>
    <cellStyle name="Note 68 2 2" xfId="35949"/>
    <cellStyle name="Note 68 2 2 2" xfId="35950"/>
    <cellStyle name="Note 68 2 2 3" xfId="35951"/>
    <cellStyle name="Note 68 2 2 4" xfId="35952"/>
    <cellStyle name="Note 68 2 2 5" xfId="35953"/>
    <cellStyle name="Note 68 2 2 6" xfId="35954"/>
    <cellStyle name="Note 68 2 2 7" xfId="35955"/>
    <cellStyle name="Note 68 2 2 8" xfId="35956"/>
    <cellStyle name="Note 68 2 3" xfId="35957"/>
    <cellStyle name="Note 68 2 3 2" xfId="35958"/>
    <cellStyle name="Note 68 2 3 3" xfId="35959"/>
    <cellStyle name="Note 68 2 3 4" xfId="35960"/>
    <cellStyle name="Note 68 2 3 5" xfId="35961"/>
    <cellStyle name="Note 68 2 3 6" xfId="35962"/>
    <cellStyle name="Note 68 2 3 7" xfId="35963"/>
    <cellStyle name="Note 68 2 3 8" xfId="35964"/>
    <cellStyle name="Note 68 2 4" xfId="35965"/>
    <cellStyle name="Note 68 2 4 2" xfId="35966"/>
    <cellStyle name="Note 68 2 4 3" xfId="35967"/>
    <cellStyle name="Note 68 2 4 4" xfId="35968"/>
    <cellStyle name="Note 68 2 4 5" xfId="35969"/>
    <cellStyle name="Note 68 2 4 6" xfId="35970"/>
    <cellStyle name="Note 68 2 4 7" xfId="35971"/>
    <cellStyle name="Note 68 2 4 8" xfId="35972"/>
    <cellStyle name="Note 68 2 5" xfId="35973"/>
    <cellStyle name="Note 68 2 5 2" xfId="35974"/>
    <cellStyle name="Note 68 2 5 3" xfId="35975"/>
    <cellStyle name="Note 68 2 5 4" xfId="35976"/>
    <cellStyle name="Note 68 2 5 5" xfId="35977"/>
    <cellStyle name="Note 68 2 5 6" xfId="35978"/>
    <cellStyle name="Note 68 2 5 7" xfId="35979"/>
    <cellStyle name="Note 68 2 5 8" xfId="35980"/>
    <cellStyle name="Note 68 2 6" xfId="35981"/>
    <cellStyle name="Note 68 2 6 2" xfId="35982"/>
    <cellStyle name="Note 68 2 6 3" xfId="35983"/>
    <cellStyle name="Note 68 2 6 4" xfId="35984"/>
    <cellStyle name="Note 68 2 6 5" xfId="35985"/>
    <cellStyle name="Note 68 2 6 6" xfId="35986"/>
    <cellStyle name="Note 68 2 6 7" xfId="35987"/>
    <cellStyle name="Note 68 2 6 8" xfId="35988"/>
    <cellStyle name="Note 68 2 7" xfId="35989"/>
    <cellStyle name="Note 68 2 8" xfId="35990"/>
    <cellStyle name="Note 68 2 9" xfId="35991"/>
    <cellStyle name="Note 68 3" xfId="35992"/>
    <cellStyle name="Note 68 3 2" xfId="35993"/>
    <cellStyle name="Note 68 3 3" xfId="35994"/>
    <cellStyle name="Note 68 3 4" xfId="35995"/>
    <cellStyle name="Note 68 3 5" xfId="35996"/>
    <cellStyle name="Note 68 3 6" xfId="35997"/>
    <cellStyle name="Note 68 3 7" xfId="35998"/>
    <cellStyle name="Note 68 3 8" xfId="35999"/>
    <cellStyle name="Note 68 4" xfId="36000"/>
    <cellStyle name="Note 68 4 2" xfId="36001"/>
    <cellStyle name="Note 68 4 3" xfId="36002"/>
    <cellStyle name="Note 68 4 4" xfId="36003"/>
    <cellStyle name="Note 68 4 5" xfId="36004"/>
    <cellStyle name="Note 68 4 6" xfId="36005"/>
    <cellStyle name="Note 68 4 7" xfId="36006"/>
    <cellStyle name="Note 68 4 8" xfId="36007"/>
    <cellStyle name="Note 68 5" xfId="36008"/>
    <cellStyle name="Note 68 5 2" xfId="36009"/>
    <cellStyle name="Note 68 5 3" xfId="36010"/>
    <cellStyle name="Note 68 5 4" xfId="36011"/>
    <cellStyle name="Note 68 5 5" xfId="36012"/>
    <cellStyle name="Note 68 5 6" xfId="36013"/>
    <cellStyle name="Note 68 5 7" xfId="36014"/>
    <cellStyle name="Note 68 5 8" xfId="36015"/>
    <cellStyle name="Note 68 6" xfId="36016"/>
    <cellStyle name="Note 68 6 2" xfId="36017"/>
    <cellStyle name="Note 68 6 3" xfId="36018"/>
    <cellStyle name="Note 68 6 4" xfId="36019"/>
    <cellStyle name="Note 68 6 5" xfId="36020"/>
    <cellStyle name="Note 68 6 6" xfId="36021"/>
    <cellStyle name="Note 68 6 7" xfId="36022"/>
    <cellStyle name="Note 68 6 8" xfId="36023"/>
    <cellStyle name="Note 68 7" xfId="36024"/>
    <cellStyle name="Note 68 7 2" xfId="36025"/>
    <cellStyle name="Note 68 7 3" xfId="36026"/>
    <cellStyle name="Note 68 7 4" xfId="36027"/>
    <cellStyle name="Note 68 7 5" xfId="36028"/>
    <cellStyle name="Note 68 7 6" xfId="36029"/>
    <cellStyle name="Note 68 7 7" xfId="36030"/>
    <cellStyle name="Note 68 7 8" xfId="36031"/>
    <cellStyle name="Note 68 8" xfId="36032"/>
    <cellStyle name="Note 68 9" xfId="36033"/>
    <cellStyle name="Note 69" xfId="36034"/>
    <cellStyle name="Note 69 10" xfId="36035"/>
    <cellStyle name="Note 69 11" xfId="36036"/>
    <cellStyle name="Note 69 12" xfId="36037"/>
    <cellStyle name="Note 69 13" xfId="36038"/>
    <cellStyle name="Note 69 14" xfId="36039"/>
    <cellStyle name="Note 69 2" xfId="36040"/>
    <cellStyle name="Note 69 2 10" xfId="36041"/>
    <cellStyle name="Note 69 2 11" xfId="36042"/>
    <cellStyle name="Note 69 2 12" xfId="36043"/>
    <cellStyle name="Note 69 2 13" xfId="36044"/>
    <cellStyle name="Note 69 2 2" xfId="36045"/>
    <cellStyle name="Note 69 2 2 2" xfId="36046"/>
    <cellStyle name="Note 69 2 2 3" xfId="36047"/>
    <cellStyle name="Note 69 2 2 4" xfId="36048"/>
    <cellStyle name="Note 69 2 2 5" xfId="36049"/>
    <cellStyle name="Note 69 2 2 6" xfId="36050"/>
    <cellStyle name="Note 69 2 2 7" xfId="36051"/>
    <cellStyle name="Note 69 2 2 8" xfId="36052"/>
    <cellStyle name="Note 69 2 3" xfId="36053"/>
    <cellStyle name="Note 69 2 3 2" xfId="36054"/>
    <cellStyle name="Note 69 2 3 3" xfId="36055"/>
    <cellStyle name="Note 69 2 3 4" xfId="36056"/>
    <cellStyle name="Note 69 2 3 5" xfId="36057"/>
    <cellStyle name="Note 69 2 3 6" xfId="36058"/>
    <cellStyle name="Note 69 2 3 7" xfId="36059"/>
    <cellStyle name="Note 69 2 3 8" xfId="36060"/>
    <cellStyle name="Note 69 2 4" xfId="36061"/>
    <cellStyle name="Note 69 2 4 2" xfId="36062"/>
    <cellStyle name="Note 69 2 4 3" xfId="36063"/>
    <cellStyle name="Note 69 2 4 4" xfId="36064"/>
    <cellStyle name="Note 69 2 4 5" xfId="36065"/>
    <cellStyle name="Note 69 2 4 6" xfId="36066"/>
    <cellStyle name="Note 69 2 4 7" xfId="36067"/>
    <cellStyle name="Note 69 2 4 8" xfId="36068"/>
    <cellStyle name="Note 69 2 5" xfId="36069"/>
    <cellStyle name="Note 69 2 5 2" xfId="36070"/>
    <cellStyle name="Note 69 2 5 3" xfId="36071"/>
    <cellStyle name="Note 69 2 5 4" xfId="36072"/>
    <cellStyle name="Note 69 2 5 5" xfId="36073"/>
    <cellStyle name="Note 69 2 5 6" xfId="36074"/>
    <cellStyle name="Note 69 2 5 7" xfId="36075"/>
    <cellStyle name="Note 69 2 5 8" xfId="36076"/>
    <cellStyle name="Note 69 2 6" xfId="36077"/>
    <cellStyle name="Note 69 2 6 2" xfId="36078"/>
    <cellStyle name="Note 69 2 6 3" xfId="36079"/>
    <cellStyle name="Note 69 2 6 4" xfId="36080"/>
    <cellStyle name="Note 69 2 6 5" xfId="36081"/>
    <cellStyle name="Note 69 2 6 6" xfId="36082"/>
    <cellStyle name="Note 69 2 6 7" xfId="36083"/>
    <cellStyle name="Note 69 2 6 8" xfId="36084"/>
    <cellStyle name="Note 69 2 7" xfId="36085"/>
    <cellStyle name="Note 69 2 8" xfId="36086"/>
    <cellStyle name="Note 69 2 9" xfId="36087"/>
    <cellStyle name="Note 69 3" xfId="36088"/>
    <cellStyle name="Note 69 3 2" xfId="36089"/>
    <cellStyle name="Note 69 3 3" xfId="36090"/>
    <cellStyle name="Note 69 3 4" xfId="36091"/>
    <cellStyle name="Note 69 3 5" xfId="36092"/>
    <cellStyle name="Note 69 3 6" xfId="36093"/>
    <cellStyle name="Note 69 3 7" xfId="36094"/>
    <cellStyle name="Note 69 3 8" xfId="36095"/>
    <cellStyle name="Note 69 4" xfId="36096"/>
    <cellStyle name="Note 69 4 2" xfId="36097"/>
    <cellStyle name="Note 69 4 3" xfId="36098"/>
    <cellStyle name="Note 69 4 4" xfId="36099"/>
    <cellStyle name="Note 69 4 5" xfId="36100"/>
    <cellStyle name="Note 69 4 6" xfId="36101"/>
    <cellStyle name="Note 69 4 7" xfId="36102"/>
    <cellStyle name="Note 69 4 8" xfId="36103"/>
    <cellStyle name="Note 69 5" xfId="36104"/>
    <cellStyle name="Note 69 5 2" xfId="36105"/>
    <cellStyle name="Note 69 5 3" xfId="36106"/>
    <cellStyle name="Note 69 5 4" xfId="36107"/>
    <cellStyle name="Note 69 5 5" xfId="36108"/>
    <cellStyle name="Note 69 5 6" xfId="36109"/>
    <cellStyle name="Note 69 5 7" xfId="36110"/>
    <cellStyle name="Note 69 5 8" xfId="36111"/>
    <cellStyle name="Note 69 6" xfId="36112"/>
    <cellStyle name="Note 69 6 2" xfId="36113"/>
    <cellStyle name="Note 69 6 3" xfId="36114"/>
    <cellStyle name="Note 69 6 4" xfId="36115"/>
    <cellStyle name="Note 69 6 5" xfId="36116"/>
    <cellStyle name="Note 69 6 6" xfId="36117"/>
    <cellStyle name="Note 69 6 7" xfId="36118"/>
    <cellStyle name="Note 69 6 8" xfId="36119"/>
    <cellStyle name="Note 69 7" xfId="36120"/>
    <cellStyle name="Note 69 7 2" xfId="36121"/>
    <cellStyle name="Note 69 7 3" xfId="36122"/>
    <cellStyle name="Note 69 7 4" xfId="36123"/>
    <cellStyle name="Note 69 7 5" xfId="36124"/>
    <cellStyle name="Note 69 7 6" xfId="36125"/>
    <cellStyle name="Note 69 7 7" xfId="36126"/>
    <cellStyle name="Note 69 7 8" xfId="36127"/>
    <cellStyle name="Note 69 8" xfId="36128"/>
    <cellStyle name="Note 69 9" xfId="36129"/>
    <cellStyle name="Note 7" xfId="36130"/>
    <cellStyle name="Note 7 10" xfId="36131"/>
    <cellStyle name="Note 7 10 10" xfId="36132"/>
    <cellStyle name="Note 7 10 11" xfId="36133"/>
    <cellStyle name="Note 7 10 12" xfId="36134"/>
    <cellStyle name="Note 7 10 13" xfId="36135"/>
    <cellStyle name="Note 7 10 2" xfId="36136"/>
    <cellStyle name="Note 7 10 2 2" xfId="36137"/>
    <cellStyle name="Note 7 10 2 3" xfId="36138"/>
    <cellStyle name="Note 7 10 2 4" xfId="36139"/>
    <cellStyle name="Note 7 10 2 5" xfId="36140"/>
    <cellStyle name="Note 7 10 2 6" xfId="36141"/>
    <cellStyle name="Note 7 10 2 7" xfId="36142"/>
    <cellStyle name="Note 7 10 2 8" xfId="36143"/>
    <cellStyle name="Note 7 10 3" xfId="36144"/>
    <cellStyle name="Note 7 10 3 2" xfId="36145"/>
    <cellStyle name="Note 7 10 3 3" xfId="36146"/>
    <cellStyle name="Note 7 10 3 4" xfId="36147"/>
    <cellStyle name="Note 7 10 3 5" xfId="36148"/>
    <cellStyle name="Note 7 10 3 6" xfId="36149"/>
    <cellStyle name="Note 7 10 3 7" xfId="36150"/>
    <cellStyle name="Note 7 10 3 8" xfId="36151"/>
    <cellStyle name="Note 7 10 4" xfId="36152"/>
    <cellStyle name="Note 7 10 4 2" xfId="36153"/>
    <cellStyle name="Note 7 10 4 3" xfId="36154"/>
    <cellStyle name="Note 7 10 4 4" xfId="36155"/>
    <cellStyle name="Note 7 10 4 5" xfId="36156"/>
    <cellStyle name="Note 7 10 4 6" xfId="36157"/>
    <cellStyle name="Note 7 10 4 7" xfId="36158"/>
    <cellStyle name="Note 7 10 4 8" xfId="36159"/>
    <cellStyle name="Note 7 10 5" xfId="36160"/>
    <cellStyle name="Note 7 10 5 2" xfId="36161"/>
    <cellStyle name="Note 7 10 5 3" xfId="36162"/>
    <cellStyle name="Note 7 10 5 4" xfId="36163"/>
    <cellStyle name="Note 7 10 5 5" xfId="36164"/>
    <cellStyle name="Note 7 10 5 6" xfId="36165"/>
    <cellStyle name="Note 7 10 5 7" xfId="36166"/>
    <cellStyle name="Note 7 10 5 8" xfId="36167"/>
    <cellStyle name="Note 7 10 6" xfId="36168"/>
    <cellStyle name="Note 7 10 6 2" xfId="36169"/>
    <cellStyle name="Note 7 10 6 3" xfId="36170"/>
    <cellStyle name="Note 7 10 6 4" xfId="36171"/>
    <cellStyle name="Note 7 10 6 5" xfId="36172"/>
    <cellStyle name="Note 7 10 6 6" xfId="36173"/>
    <cellStyle name="Note 7 10 6 7" xfId="36174"/>
    <cellStyle name="Note 7 10 6 8" xfId="36175"/>
    <cellStyle name="Note 7 10 7" xfId="36176"/>
    <cellStyle name="Note 7 10 8" xfId="36177"/>
    <cellStyle name="Note 7 10 9" xfId="36178"/>
    <cellStyle name="Note 7 11" xfId="36179"/>
    <cellStyle name="Note 7 11 2" xfId="36180"/>
    <cellStyle name="Note 7 11 3" xfId="36181"/>
    <cellStyle name="Note 7 11 4" xfId="36182"/>
    <cellStyle name="Note 7 11 5" xfId="36183"/>
    <cellStyle name="Note 7 11 6" xfId="36184"/>
    <cellStyle name="Note 7 11 7" xfId="36185"/>
    <cellStyle name="Note 7 11 8" xfId="36186"/>
    <cellStyle name="Note 7 12" xfId="36187"/>
    <cellStyle name="Note 7 12 2" xfId="36188"/>
    <cellStyle name="Note 7 12 3" xfId="36189"/>
    <cellStyle name="Note 7 12 4" xfId="36190"/>
    <cellStyle name="Note 7 12 5" xfId="36191"/>
    <cellStyle name="Note 7 12 6" xfId="36192"/>
    <cellStyle name="Note 7 12 7" xfId="36193"/>
    <cellStyle name="Note 7 12 8" xfId="36194"/>
    <cellStyle name="Note 7 13" xfId="36195"/>
    <cellStyle name="Note 7 13 2" xfId="36196"/>
    <cellStyle name="Note 7 13 3" xfId="36197"/>
    <cellStyle name="Note 7 13 4" xfId="36198"/>
    <cellStyle name="Note 7 13 5" xfId="36199"/>
    <cellStyle name="Note 7 13 6" xfId="36200"/>
    <cellStyle name="Note 7 13 7" xfId="36201"/>
    <cellStyle name="Note 7 13 8" xfId="36202"/>
    <cellStyle name="Note 7 14" xfId="36203"/>
    <cellStyle name="Note 7 14 2" xfId="36204"/>
    <cellStyle name="Note 7 14 3" xfId="36205"/>
    <cellStyle name="Note 7 14 4" xfId="36206"/>
    <cellStyle name="Note 7 14 5" xfId="36207"/>
    <cellStyle name="Note 7 14 6" xfId="36208"/>
    <cellStyle name="Note 7 14 7" xfId="36209"/>
    <cellStyle name="Note 7 14 8" xfId="36210"/>
    <cellStyle name="Note 7 15" xfId="36211"/>
    <cellStyle name="Note 7 15 2" xfId="36212"/>
    <cellStyle name="Note 7 15 3" xfId="36213"/>
    <cellStyle name="Note 7 15 4" xfId="36214"/>
    <cellStyle name="Note 7 15 5" xfId="36215"/>
    <cellStyle name="Note 7 15 6" xfId="36216"/>
    <cellStyle name="Note 7 15 7" xfId="36217"/>
    <cellStyle name="Note 7 15 8" xfId="36218"/>
    <cellStyle name="Note 7 16" xfId="36219"/>
    <cellStyle name="Note 7 17" xfId="36220"/>
    <cellStyle name="Note 7 18" xfId="36221"/>
    <cellStyle name="Note 7 19" xfId="36222"/>
    <cellStyle name="Note 7 2" xfId="36223"/>
    <cellStyle name="Note 7 2 10" xfId="36224"/>
    <cellStyle name="Note 7 2 11" xfId="36225"/>
    <cellStyle name="Note 7 2 12" xfId="36226"/>
    <cellStyle name="Note 7 2 13" xfId="36227"/>
    <cellStyle name="Note 7 2 2" xfId="36228"/>
    <cellStyle name="Note 7 2 2 2" xfId="36229"/>
    <cellStyle name="Note 7 2 2 3" xfId="36230"/>
    <cellStyle name="Note 7 2 2 4" xfId="36231"/>
    <cellStyle name="Note 7 2 2 5" xfId="36232"/>
    <cellStyle name="Note 7 2 2 6" xfId="36233"/>
    <cellStyle name="Note 7 2 2 7" xfId="36234"/>
    <cellStyle name="Note 7 2 2 8" xfId="36235"/>
    <cellStyle name="Note 7 2 3" xfId="36236"/>
    <cellStyle name="Note 7 2 3 2" xfId="36237"/>
    <cellStyle name="Note 7 2 3 3" xfId="36238"/>
    <cellStyle name="Note 7 2 3 4" xfId="36239"/>
    <cellStyle name="Note 7 2 3 5" xfId="36240"/>
    <cellStyle name="Note 7 2 3 6" xfId="36241"/>
    <cellStyle name="Note 7 2 3 7" xfId="36242"/>
    <cellStyle name="Note 7 2 3 8" xfId="36243"/>
    <cellStyle name="Note 7 2 4" xfId="36244"/>
    <cellStyle name="Note 7 2 4 2" xfId="36245"/>
    <cellStyle name="Note 7 2 4 3" xfId="36246"/>
    <cellStyle name="Note 7 2 4 4" xfId="36247"/>
    <cellStyle name="Note 7 2 4 5" xfId="36248"/>
    <cellStyle name="Note 7 2 4 6" xfId="36249"/>
    <cellStyle name="Note 7 2 4 7" xfId="36250"/>
    <cellStyle name="Note 7 2 4 8" xfId="36251"/>
    <cellStyle name="Note 7 2 5" xfId="36252"/>
    <cellStyle name="Note 7 2 5 2" xfId="36253"/>
    <cellStyle name="Note 7 2 5 3" xfId="36254"/>
    <cellStyle name="Note 7 2 5 4" xfId="36255"/>
    <cellStyle name="Note 7 2 5 5" xfId="36256"/>
    <cellStyle name="Note 7 2 5 6" xfId="36257"/>
    <cellStyle name="Note 7 2 5 7" xfId="36258"/>
    <cellStyle name="Note 7 2 5 8" xfId="36259"/>
    <cellStyle name="Note 7 2 6" xfId="36260"/>
    <cellStyle name="Note 7 2 6 2" xfId="36261"/>
    <cellStyle name="Note 7 2 6 3" xfId="36262"/>
    <cellStyle name="Note 7 2 6 4" xfId="36263"/>
    <cellStyle name="Note 7 2 6 5" xfId="36264"/>
    <cellStyle name="Note 7 2 6 6" xfId="36265"/>
    <cellStyle name="Note 7 2 6 7" xfId="36266"/>
    <cellStyle name="Note 7 2 6 8" xfId="36267"/>
    <cellStyle name="Note 7 2 7" xfId="36268"/>
    <cellStyle name="Note 7 2 8" xfId="36269"/>
    <cellStyle name="Note 7 2 9" xfId="36270"/>
    <cellStyle name="Note 7 20" xfId="36271"/>
    <cellStyle name="Note 7 21" xfId="36272"/>
    <cellStyle name="Note 7 22" xfId="36273"/>
    <cellStyle name="Note 7 23" xfId="36274"/>
    <cellStyle name="Note 7 24" xfId="36275"/>
    <cellStyle name="Note 7 3" xfId="36276"/>
    <cellStyle name="Note 7 3 10" xfId="36277"/>
    <cellStyle name="Note 7 3 11" xfId="36278"/>
    <cellStyle name="Note 7 3 12" xfId="36279"/>
    <cellStyle name="Note 7 3 13" xfId="36280"/>
    <cellStyle name="Note 7 3 2" xfId="36281"/>
    <cellStyle name="Note 7 3 2 2" xfId="36282"/>
    <cellStyle name="Note 7 3 2 3" xfId="36283"/>
    <cellStyle name="Note 7 3 2 4" xfId="36284"/>
    <cellStyle name="Note 7 3 2 5" xfId="36285"/>
    <cellStyle name="Note 7 3 2 6" xfId="36286"/>
    <cellStyle name="Note 7 3 2 7" xfId="36287"/>
    <cellStyle name="Note 7 3 2 8" xfId="36288"/>
    <cellStyle name="Note 7 3 3" xfId="36289"/>
    <cellStyle name="Note 7 3 3 2" xfId="36290"/>
    <cellStyle name="Note 7 3 3 3" xfId="36291"/>
    <cellStyle name="Note 7 3 3 4" xfId="36292"/>
    <cellStyle name="Note 7 3 3 5" xfId="36293"/>
    <cellStyle name="Note 7 3 3 6" xfId="36294"/>
    <cellStyle name="Note 7 3 3 7" xfId="36295"/>
    <cellStyle name="Note 7 3 3 8" xfId="36296"/>
    <cellStyle name="Note 7 3 4" xfId="36297"/>
    <cellStyle name="Note 7 3 4 2" xfId="36298"/>
    <cellStyle name="Note 7 3 4 3" xfId="36299"/>
    <cellStyle name="Note 7 3 4 4" xfId="36300"/>
    <cellStyle name="Note 7 3 4 5" xfId="36301"/>
    <cellStyle name="Note 7 3 4 6" xfId="36302"/>
    <cellStyle name="Note 7 3 4 7" xfId="36303"/>
    <cellStyle name="Note 7 3 4 8" xfId="36304"/>
    <cellStyle name="Note 7 3 5" xfId="36305"/>
    <cellStyle name="Note 7 3 5 2" xfId="36306"/>
    <cellStyle name="Note 7 3 5 3" xfId="36307"/>
    <cellStyle name="Note 7 3 5 4" xfId="36308"/>
    <cellStyle name="Note 7 3 5 5" xfId="36309"/>
    <cellStyle name="Note 7 3 5 6" xfId="36310"/>
    <cellStyle name="Note 7 3 5 7" xfId="36311"/>
    <cellStyle name="Note 7 3 5 8" xfId="36312"/>
    <cellStyle name="Note 7 3 6" xfId="36313"/>
    <cellStyle name="Note 7 3 6 2" xfId="36314"/>
    <cellStyle name="Note 7 3 6 3" xfId="36315"/>
    <cellStyle name="Note 7 3 6 4" xfId="36316"/>
    <cellStyle name="Note 7 3 6 5" xfId="36317"/>
    <cellStyle name="Note 7 3 6 6" xfId="36318"/>
    <cellStyle name="Note 7 3 6 7" xfId="36319"/>
    <cellStyle name="Note 7 3 6 8" xfId="36320"/>
    <cellStyle name="Note 7 3 7" xfId="36321"/>
    <cellStyle name="Note 7 3 8" xfId="36322"/>
    <cellStyle name="Note 7 3 9" xfId="36323"/>
    <cellStyle name="Note 7 4" xfId="36324"/>
    <cellStyle name="Note 7 4 10" xfId="36325"/>
    <cellStyle name="Note 7 4 11" xfId="36326"/>
    <cellStyle name="Note 7 4 12" xfId="36327"/>
    <cellStyle name="Note 7 4 13" xfId="36328"/>
    <cellStyle name="Note 7 4 2" xfId="36329"/>
    <cellStyle name="Note 7 4 2 2" xfId="36330"/>
    <cellStyle name="Note 7 4 2 3" xfId="36331"/>
    <cellStyle name="Note 7 4 2 4" xfId="36332"/>
    <cellStyle name="Note 7 4 2 5" xfId="36333"/>
    <cellStyle name="Note 7 4 2 6" xfId="36334"/>
    <cellStyle name="Note 7 4 2 7" xfId="36335"/>
    <cellStyle name="Note 7 4 2 8" xfId="36336"/>
    <cellStyle name="Note 7 4 3" xfId="36337"/>
    <cellStyle name="Note 7 4 3 2" xfId="36338"/>
    <cellStyle name="Note 7 4 3 3" xfId="36339"/>
    <cellStyle name="Note 7 4 3 4" xfId="36340"/>
    <cellStyle name="Note 7 4 3 5" xfId="36341"/>
    <cellStyle name="Note 7 4 3 6" xfId="36342"/>
    <cellStyle name="Note 7 4 3 7" xfId="36343"/>
    <cellStyle name="Note 7 4 3 8" xfId="36344"/>
    <cellStyle name="Note 7 4 4" xfId="36345"/>
    <cellStyle name="Note 7 4 4 2" xfId="36346"/>
    <cellStyle name="Note 7 4 4 3" xfId="36347"/>
    <cellStyle name="Note 7 4 4 4" xfId="36348"/>
    <cellStyle name="Note 7 4 4 5" xfId="36349"/>
    <cellStyle name="Note 7 4 4 6" xfId="36350"/>
    <cellStyle name="Note 7 4 4 7" xfId="36351"/>
    <cellStyle name="Note 7 4 4 8" xfId="36352"/>
    <cellStyle name="Note 7 4 5" xfId="36353"/>
    <cellStyle name="Note 7 4 5 2" xfId="36354"/>
    <cellStyle name="Note 7 4 5 3" xfId="36355"/>
    <cellStyle name="Note 7 4 5 4" xfId="36356"/>
    <cellStyle name="Note 7 4 5 5" xfId="36357"/>
    <cellStyle name="Note 7 4 5 6" xfId="36358"/>
    <cellStyle name="Note 7 4 5 7" xfId="36359"/>
    <cellStyle name="Note 7 4 5 8" xfId="36360"/>
    <cellStyle name="Note 7 4 6" xfId="36361"/>
    <cellStyle name="Note 7 4 6 2" xfId="36362"/>
    <cellStyle name="Note 7 4 6 3" xfId="36363"/>
    <cellStyle name="Note 7 4 6 4" xfId="36364"/>
    <cellStyle name="Note 7 4 6 5" xfId="36365"/>
    <cellStyle name="Note 7 4 6 6" xfId="36366"/>
    <cellStyle name="Note 7 4 6 7" xfId="36367"/>
    <cellStyle name="Note 7 4 6 8" xfId="36368"/>
    <cellStyle name="Note 7 4 7" xfId="36369"/>
    <cellStyle name="Note 7 4 8" xfId="36370"/>
    <cellStyle name="Note 7 4 9" xfId="36371"/>
    <cellStyle name="Note 7 5" xfId="36372"/>
    <cellStyle name="Note 7 5 10" xfId="36373"/>
    <cellStyle name="Note 7 5 11" xfId="36374"/>
    <cellStyle name="Note 7 5 12" xfId="36375"/>
    <cellStyle name="Note 7 5 13" xfId="36376"/>
    <cellStyle name="Note 7 5 2" xfId="36377"/>
    <cellStyle name="Note 7 5 2 2" xfId="36378"/>
    <cellStyle name="Note 7 5 2 3" xfId="36379"/>
    <cellStyle name="Note 7 5 2 4" xfId="36380"/>
    <cellStyle name="Note 7 5 2 5" xfId="36381"/>
    <cellStyle name="Note 7 5 2 6" xfId="36382"/>
    <cellStyle name="Note 7 5 2 7" xfId="36383"/>
    <cellStyle name="Note 7 5 2 8" xfId="36384"/>
    <cellStyle name="Note 7 5 3" xfId="36385"/>
    <cellStyle name="Note 7 5 3 2" xfId="36386"/>
    <cellStyle name="Note 7 5 3 3" xfId="36387"/>
    <cellStyle name="Note 7 5 3 4" xfId="36388"/>
    <cellStyle name="Note 7 5 3 5" xfId="36389"/>
    <cellStyle name="Note 7 5 3 6" xfId="36390"/>
    <cellStyle name="Note 7 5 3 7" xfId="36391"/>
    <cellStyle name="Note 7 5 3 8" xfId="36392"/>
    <cellStyle name="Note 7 5 4" xfId="36393"/>
    <cellStyle name="Note 7 5 4 2" xfId="36394"/>
    <cellStyle name="Note 7 5 4 3" xfId="36395"/>
    <cellStyle name="Note 7 5 4 4" xfId="36396"/>
    <cellStyle name="Note 7 5 4 5" xfId="36397"/>
    <cellStyle name="Note 7 5 4 6" xfId="36398"/>
    <cellStyle name="Note 7 5 4 7" xfId="36399"/>
    <cellStyle name="Note 7 5 4 8" xfId="36400"/>
    <cellStyle name="Note 7 5 5" xfId="36401"/>
    <cellStyle name="Note 7 5 5 2" xfId="36402"/>
    <cellStyle name="Note 7 5 5 3" xfId="36403"/>
    <cellStyle name="Note 7 5 5 4" xfId="36404"/>
    <cellStyle name="Note 7 5 5 5" xfId="36405"/>
    <cellStyle name="Note 7 5 5 6" xfId="36406"/>
    <cellStyle name="Note 7 5 5 7" xfId="36407"/>
    <cellStyle name="Note 7 5 5 8" xfId="36408"/>
    <cellStyle name="Note 7 5 6" xfId="36409"/>
    <cellStyle name="Note 7 5 6 2" xfId="36410"/>
    <cellStyle name="Note 7 5 6 3" xfId="36411"/>
    <cellStyle name="Note 7 5 6 4" xfId="36412"/>
    <cellStyle name="Note 7 5 6 5" xfId="36413"/>
    <cellStyle name="Note 7 5 6 6" xfId="36414"/>
    <cellStyle name="Note 7 5 6 7" xfId="36415"/>
    <cellStyle name="Note 7 5 6 8" xfId="36416"/>
    <cellStyle name="Note 7 5 7" xfId="36417"/>
    <cellStyle name="Note 7 5 8" xfId="36418"/>
    <cellStyle name="Note 7 5 9" xfId="36419"/>
    <cellStyle name="Note 7 6" xfId="36420"/>
    <cellStyle name="Note 7 6 10" xfId="36421"/>
    <cellStyle name="Note 7 6 11" xfId="36422"/>
    <cellStyle name="Note 7 6 12" xfId="36423"/>
    <cellStyle name="Note 7 6 13" xfId="36424"/>
    <cellStyle name="Note 7 6 2" xfId="36425"/>
    <cellStyle name="Note 7 6 2 2" xfId="36426"/>
    <cellStyle name="Note 7 6 2 3" xfId="36427"/>
    <cellStyle name="Note 7 6 2 4" xfId="36428"/>
    <cellStyle name="Note 7 6 2 5" xfId="36429"/>
    <cellStyle name="Note 7 6 2 6" xfId="36430"/>
    <cellStyle name="Note 7 6 2 7" xfId="36431"/>
    <cellStyle name="Note 7 6 2 8" xfId="36432"/>
    <cellStyle name="Note 7 6 3" xfId="36433"/>
    <cellStyle name="Note 7 6 3 2" xfId="36434"/>
    <cellStyle name="Note 7 6 3 3" xfId="36435"/>
    <cellStyle name="Note 7 6 3 4" xfId="36436"/>
    <cellStyle name="Note 7 6 3 5" xfId="36437"/>
    <cellStyle name="Note 7 6 3 6" xfId="36438"/>
    <cellStyle name="Note 7 6 3 7" xfId="36439"/>
    <cellStyle name="Note 7 6 3 8" xfId="36440"/>
    <cellStyle name="Note 7 6 4" xfId="36441"/>
    <cellStyle name="Note 7 6 4 2" xfId="36442"/>
    <cellStyle name="Note 7 6 4 3" xfId="36443"/>
    <cellStyle name="Note 7 6 4 4" xfId="36444"/>
    <cellStyle name="Note 7 6 4 5" xfId="36445"/>
    <cellStyle name="Note 7 6 4 6" xfId="36446"/>
    <cellStyle name="Note 7 6 4 7" xfId="36447"/>
    <cellStyle name="Note 7 6 4 8" xfId="36448"/>
    <cellStyle name="Note 7 6 5" xfId="36449"/>
    <cellStyle name="Note 7 6 5 2" xfId="36450"/>
    <cellStyle name="Note 7 6 5 3" xfId="36451"/>
    <cellStyle name="Note 7 6 5 4" xfId="36452"/>
    <cellStyle name="Note 7 6 5 5" xfId="36453"/>
    <cellStyle name="Note 7 6 5 6" xfId="36454"/>
    <cellStyle name="Note 7 6 5 7" xfId="36455"/>
    <cellStyle name="Note 7 6 5 8" xfId="36456"/>
    <cellStyle name="Note 7 6 6" xfId="36457"/>
    <cellStyle name="Note 7 6 6 2" xfId="36458"/>
    <cellStyle name="Note 7 6 6 3" xfId="36459"/>
    <cellStyle name="Note 7 6 6 4" xfId="36460"/>
    <cellStyle name="Note 7 6 6 5" xfId="36461"/>
    <cellStyle name="Note 7 6 6 6" xfId="36462"/>
    <cellStyle name="Note 7 6 6 7" xfId="36463"/>
    <cellStyle name="Note 7 6 6 8" xfId="36464"/>
    <cellStyle name="Note 7 6 7" xfId="36465"/>
    <cellStyle name="Note 7 6 8" xfId="36466"/>
    <cellStyle name="Note 7 6 9" xfId="36467"/>
    <cellStyle name="Note 7 7" xfId="36468"/>
    <cellStyle name="Note 7 7 10" xfId="36469"/>
    <cellStyle name="Note 7 7 11" xfId="36470"/>
    <cellStyle name="Note 7 7 12" xfId="36471"/>
    <cellStyle name="Note 7 7 13" xfId="36472"/>
    <cellStyle name="Note 7 7 2" xfId="36473"/>
    <cellStyle name="Note 7 7 2 2" xfId="36474"/>
    <cellStyle name="Note 7 7 2 3" xfId="36475"/>
    <cellStyle name="Note 7 7 2 4" xfId="36476"/>
    <cellStyle name="Note 7 7 2 5" xfId="36477"/>
    <cellStyle name="Note 7 7 2 6" xfId="36478"/>
    <cellStyle name="Note 7 7 2 7" xfId="36479"/>
    <cellStyle name="Note 7 7 2 8" xfId="36480"/>
    <cellStyle name="Note 7 7 3" xfId="36481"/>
    <cellStyle name="Note 7 7 3 2" xfId="36482"/>
    <cellStyle name="Note 7 7 3 3" xfId="36483"/>
    <cellStyle name="Note 7 7 3 4" xfId="36484"/>
    <cellStyle name="Note 7 7 3 5" xfId="36485"/>
    <cellStyle name="Note 7 7 3 6" xfId="36486"/>
    <cellStyle name="Note 7 7 3 7" xfId="36487"/>
    <cellStyle name="Note 7 7 3 8" xfId="36488"/>
    <cellStyle name="Note 7 7 4" xfId="36489"/>
    <cellStyle name="Note 7 7 4 2" xfId="36490"/>
    <cellStyle name="Note 7 7 4 3" xfId="36491"/>
    <cellStyle name="Note 7 7 4 4" xfId="36492"/>
    <cellStyle name="Note 7 7 4 5" xfId="36493"/>
    <cellStyle name="Note 7 7 4 6" xfId="36494"/>
    <cellStyle name="Note 7 7 4 7" xfId="36495"/>
    <cellStyle name="Note 7 7 4 8" xfId="36496"/>
    <cellStyle name="Note 7 7 5" xfId="36497"/>
    <cellStyle name="Note 7 7 5 2" xfId="36498"/>
    <cellStyle name="Note 7 7 5 3" xfId="36499"/>
    <cellStyle name="Note 7 7 5 4" xfId="36500"/>
    <cellStyle name="Note 7 7 5 5" xfId="36501"/>
    <cellStyle name="Note 7 7 5 6" xfId="36502"/>
    <cellStyle name="Note 7 7 5 7" xfId="36503"/>
    <cellStyle name="Note 7 7 5 8" xfId="36504"/>
    <cellStyle name="Note 7 7 6" xfId="36505"/>
    <cellStyle name="Note 7 7 6 2" xfId="36506"/>
    <cellStyle name="Note 7 7 6 3" xfId="36507"/>
    <cellStyle name="Note 7 7 6 4" xfId="36508"/>
    <cellStyle name="Note 7 7 6 5" xfId="36509"/>
    <cellStyle name="Note 7 7 6 6" xfId="36510"/>
    <cellStyle name="Note 7 7 6 7" xfId="36511"/>
    <cellStyle name="Note 7 7 6 8" xfId="36512"/>
    <cellStyle name="Note 7 7 7" xfId="36513"/>
    <cellStyle name="Note 7 7 8" xfId="36514"/>
    <cellStyle name="Note 7 7 9" xfId="36515"/>
    <cellStyle name="Note 7 8" xfId="36516"/>
    <cellStyle name="Note 7 8 10" xfId="36517"/>
    <cellStyle name="Note 7 8 11" xfId="36518"/>
    <cellStyle name="Note 7 8 12" xfId="36519"/>
    <cellStyle name="Note 7 8 13" xfId="36520"/>
    <cellStyle name="Note 7 8 2" xfId="36521"/>
    <cellStyle name="Note 7 8 2 2" xfId="36522"/>
    <cellStyle name="Note 7 8 2 3" xfId="36523"/>
    <cellStyle name="Note 7 8 2 4" xfId="36524"/>
    <cellStyle name="Note 7 8 2 5" xfId="36525"/>
    <cellStyle name="Note 7 8 2 6" xfId="36526"/>
    <cellStyle name="Note 7 8 2 7" xfId="36527"/>
    <cellStyle name="Note 7 8 2 8" xfId="36528"/>
    <cellStyle name="Note 7 8 3" xfId="36529"/>
    <cellStyle name="Note 7 8 3 2" xfId="36530"/>
    <cellStyle name="Note 7 8 3 3" xfId="36531"/>
    <cellStyle name="Note 7 8 3 4" xfId="36532"/>
    <cellStyle name="Note 7 8 3 5" xfId="36533"/>
    <cellStyle name="Note 7 8 3 6" xfId="36534"/>
    <cellStyle name="Note 7 8 3 7" xfId="36535"/>
    <cellStyle name="Note 7 8 3 8" xfId="36536"/>
    <cellStyle name="Note 7 8 4" xfId="36537"/>
    <cellStyle name="Note 7 8 4 2" xfId="36538"/>
    <cellStyle name="Note 7 8 4 3" xfId="36539"/>
    <cellStyle name="Note 7 8 4 4" xfId="36540"/>
    <cellStyle name="Note 7 8 4 5" xfId="36541"/>
    <cellStyle name="Note 7 8 4 6" xfId="36542"/>
    <cellStyle name="Note 7 8 4 7" xfId="36543"/>
    <cellStyle name="Note 7 8 4 8" xfId="36544"/>
    <cellStyle name="Note 7 8 5" xfId="36545"/>
    <cellStyle name="Note 7 8 5 2" xfId="36546"/>
    <cellStyle name="Note 7 8 5 3" xfId="36547"/>
    <cellStyle name="Note 7 8 5 4" xfId="36548"/>
    <cellStyle name="Note 7 8 5 5" xfId="36549"/>
    <cellStyle name="Note 7 8 5 6" xfId="36550"/>
    <cellStyle name="Note 7 8 5 7" xfId="36551"/>
    <cellStyle name="Note 7 8 5 8" xfId="36552"/>
    <cellStyle name="Note 7 8 6" xfId="36553"/>
    <cellStyle name="Note 7 8 6 2" xfId="36554"/>
    <cellStyle name="Note 7 8 6 3" xfId="36555"/>
    <cellStyle name="Note 7 8 6 4" xfId="36556"/>
    <cellStyle name="Note 7 8 6 5" xfId="36557"/>
    <cellStyle name="Note 7 8 6 6" xfId="36558"/>
    <cellStyle name="Note 7 8 6 7" xfId="36559"/>
    <cellStyle name="Note 7 8 6 8" xfId="36560"/>
    <cellStyle name="Note 7 8 7" xfId="36561"/>
    <cellStyle name="Note 7 8 8" xfId="36562"/>
    <cellStyle name="Note 7 8 9" xfId="36563"/>
    <cellStyle name="Note 7 9" xfId="36564"/>
    <cellStyle name="Note 7 9 10" xfId="36565"/>
    <cellStyle name="Note 7 9 11" xfId="36566"/>
    <cellStyle name="Note 7 9 12" xfId="36567"/>
    <cellStyle name="Note 7 9 13" xfId="36568"/>
    <cellStyle name="Note 7 9 2" xfId="36569"/>
    <cellStyle name="Note 7 9 2 2" xfId="36570"/>
    <cellStyle name="Note 7 9 2 3" xfId="36571"/>
    <cellStyle name="Note 7 9 2 4" xfId="36572"/>
    <cellStyle name="Note 7 9 2 5" xfId="36573"/>
    <cellStyle name="Note 7 9 2 6" xfId="36574"/>
    <cellStyle name="Note 7 9 2 7" xfId="36575"/>
    <cellStyle name="Note 7 9 2 8" xfId="36576"/>
    <cellStyle name="Note 7 9 3" xfId="36577"/>
    <cellStyle name="Note 7 9 3 2" xfId="36578"/>
    <cellStyle name="Note 7 9 3 3" xfId="36579"/>
    <cellStyle name="Note 7 9 3 4" xfId="36580"/>
    <cellStyle name="Note 7 9 3 5" xfId="36581"/>
    <cellStyle name="Note 7 9 3 6" xfId="36582"/>
    <cellStyle name="Note 7 9 3 7" xfId="36583"/>
    <cellStyle name="Note 7 9 3 8" xfId="36584"/>
    <cellStyle name="Note 7 9 4" xfId="36585"/>
    <cellStyle name="Note 7 9 4 2" xfId="36586"/>
    <cellStyle name="Note 7 9 4 3" xfId="36587"/>
    <cellStyle name="Note 7 9 4 4" xfId="36588"/>
    <cellStyle name="Note 7 9 4 5" xfId="36589"/>
    <cellStyle name="Note 7 9 4 6" xfId="36590"/>
    <cellStyle name="Note 7 9 4 7" xfId="36591"/>
    <cellStyle name="Note 7 9 4 8" xfId="36592"/>
    <cellStyle name="Note 7 9 5" xfId="36593"/>
    <cellStyle name="Note 7 9 5 2" xfId="36594"/>
    <cellStyle name="Note 7 9 5 3" xfId="36595"/>
    <cellStyle name="Note 7 9 5 4" xfId="36596"/>
    <cellStyle name="Note 7 9 5 5" xfId="36597"/>
    <cellStyle name="Note 7 9 5 6" xfId="36598"/>
    <cellStyle name="Note 7 9 5 7" xfId="36599"/>
    <cellStyle name="Note 7 9 5 8" xfId="36600"/>
    <cellStyle name="Note 7 9 6" xfId="36601"/>
    <cellStyle name="Note 7 9 6 2" xfId="36602"/>
    <cellStyle name="Note 7 9 6 3" xfId="36603"/>
    <cellStyle name="Note 7 9 6 4" xfId="36604"/>
    <cellStyle name="Note 7 9 6 5" xfId="36605"/>
    <cellStyle name="Note 7 9 6 6" xfId="36606"/>
    <cellStyle name="Note 7 9 6 7" xfId="36607"/>
    <cellStyle name="Note 7 9 6 8" xfId="36608"/>
    <cellStyle name="Note 7 9 7" xfId="36609"/>
    <cellStyle name="Note 7 9 8" xfId="36610"/>
    <cellStyle name="Note 7 9 9" xfId="36611"/>
    <cellStyle name="Note 70" xfId="36612"/>
    <cellStyle name="Note 70 10" xfId="36613"/>
    <cellStyle name="Note 70 11" xfId="36614"/>
    <cellStyle name="Note 70 12" xfId="36615"/>
    <cellStyle name="Note 70 13" xfId="36616"/>
    <cellStyle name="Note 70 14" xfId="36617"/>
    <cellStyle name="Note 70 2" xfId="36618"/>
    <cellStyle name="Note 70 2 10" xfId="36619"/>
    <cellStyle name="Note 70 2 11" xfId="36620"/>
    <cellStyle name="Note 70 2 12" xfId="36621"/>
    <cellStyle name="Note 70 2 13" xfId="36622"/>
    <cellStyle name="Note 70 2 2" xfId="36623"/>
    <cellStyle name="Note 70 2 2 2" xfId="36624"/>
    <cellStyle name="Note 70 2 2 3" xfId="36625"/>
    <cellStyle name="Note 70 2 2 4" xfId="36626"/>
    <cellStyle name="Note 70 2 2 5" xfId="36627"/>
    <cellStyle name="Note 70 2 2 6" xfId="36628"/>
    <cellStyle name="Note 70 2 2 7" xfId="36629"/>
    <cellStyle name="Note 70 2 2 8" xfId="36630"/>
    <cellStyle name="Note 70 2 3" xfId="36631"/>
    <cellStyle name="Note 70 2 3 2" xfId="36632"/>
    <cellStyle name="Note 70 2 3 3" xfId="36633"/>
    <cellStyle name="Note 70 2 3 4" xfId="36634"/>
    <cellStyle name="Note 70 2 3 5" xfId="36635"/>
    <cellStyle name="Note 70 2 3 6" xfId="36636"/>
    <cellStyle name="Note 70 2 3 7" xfId="36637"/>
    <cellStyle name="Note 70 2 3 8" xfId="36638"/>
    <cellStyle name="Note 70 2 4" xfId="36639"/>
    <cellStyle name="Note 70 2 4 2" xfId="36640"/>
    <cellStyle name="Note 70 2 4 3" xfId="36641"/>
    <cellStyle name="Note 70 2 4 4" xfId="36642"/>
    <cellStyle name="Note 70 2 4 5" xfId="36643"/>
    <cellStyle name="Note 70 2 4 6" xfId="36644"/>
    <cellStyle name="Note 70 2 4 7" xfId="36645"/>
    <cellStyle name="Note 70 2 4 8" xfId="36646"/>
    <cellStyle name="Note 70 2 5" xfId="36647"/>
    <cellStyle name="Note 70 2 5 2" xfId="36648"/>
    <cellStyle name="Note 70 2 5 3" xfId="36649"/>
    <cellStyle name="Note 70 2 5 4" xfId="36650"/>
    <cellStyle name="Note 70 2 5 5" xfId="36651"/>
    <cellStyle name="Note 70 2 5 6" xfId="36652"/>
    <cellStyle name="Note 70 2 5 7" xfId="36653"/>
    <cellStyle name="Note 70 2 5 8" xfId="36654"/>
    <cellStyle name="Note 70 2 6" xfId="36655"/>
    <cellStyle name="Note 70 2 6 2" xfId="36656"/>
    <cellStyle name="Note 70 2 6 3" xfId="36657"/>
    <cellStyle name="Note 70 2 6 4" xfId="36658"/>
    <cellStyle name="Note 70 2 6 5" xfId="36659"/>
    <cellStyle name="Note 70 2 6 6" xfId="36660"/>
    <cellStyle name="Note 70 2 6 7" xfId="36661"/>
    <cellStyle name="Note 70 2 6 8" xfId="36662"/>
    <cellStyle name="Note 70 2 7" xfId="36663"/>
    <cellStyle name="Note 70 2 8" xfId="36664"/>
    <cellStyle name="Note 70 2 9" xfId="36665"/>
    <cellStyle name="Note 70 3" xfId="36666"/>
    <cellStyle name="Note 70 3 2" xfId="36667"/>
    <cellStyle name="Note 70 3 3" xfId="36668"/>
    <cellStyle name="Note 70 3 4" xfId="36669"/>
    <cellStyle name="Note 70 3 5" xfId="36670"/>
    <cellStyle name="Note 70 3 6" xfId="36671"/>
    <cellStyle name="Note 70 3 7" xfId="36672"/>
    <cellStyle name="Note 70 3 8" xfId="36673"/>
    <cellStyle name="Note 70 4" xfId="36674"/>
    <cellStyle name="Note 70 4 2" xfId="36675"/>
    <cellStyle name="Note 70 4 3" xfId="36676"/>
    <cellStyle name="Note 70 4 4" xfId="36677"/>
    <cellStyle name="Note 70 4 5" xfId="36678"/>
    <cellStyle name="Note 70 4 6" xfId="36679"/>
    <cellStyle name="Note 70 4 7" xfId="36680"/>
    <cellStyle name="Note 70 4 8" xfId="36681"/>
    <cellStyle name="Note 70 5" xfId="36682"/>
    <cellStyle name="Note 70 5 2" xfId="36683"/>
    <cellStyle name="Note 70 5 3" xfId="36684"/>
    <cellStyle name="Note 70 5 4" xfId="36685"/>
    <cellStyle name="Note 70 5 5" xfId="36686"/>
    <cellStyle name="Note 70 5 6" xfId="36687"/>
    <cellStyle name="Note 70 5 7" xfId="36688"/>
    <cellStyle name="Note 70 5 8" xfId="36689"/>
    <cellStyle name="Note 70 6" xfId="36690"/>
    <cellStyle name="Note 70 6 2" xfId="36691"/>
    <cellStyle name="Note 70 6 3" xfId="36692"/>
    <cellStyle name="Note 70 6 4" xfId="36693"/>
    <cellStyle name="Note 70 6 5" xfId="36694"/>
    <cellStyle name="Note 70 6 6" xfId="36695"/>
    <cellStyle name="Note 70 6 7" xfId="36696"/>
    <cellStyle name="Note 70 6 8" xfId="36697"/>
    <cellStyle name="Note 70 7" xfId="36698"/>
    <cellStyle name="Note 70 7 2" xfId="36699"/>
    <cellStyle name="Note 70 7 3" xfId="36700"/>
    <cellStyle name="Note 70 7 4" xfId="36701"/>
    <cellStyle name="Note 70 7 5" xfId="36702"/>
    <cellStyle name="Note 70 7 6" xfId="36703"/>
    <cellStyle name="Note 70 7 7" xfId="36704"/>
    <cellStyle name="Note 70 7 8" xfId="36705"/>
    <cellStyle name="Note 70 8" xfId="36706"/>
    <cellStyle name="Note 70 9" xfId="36707"/>
    <cellStyle name="Note 71" xfId="36708"/>
    <cellStyle name="Note 71 10" xfId="36709"/>
    <cellStyle name="Note 71 11" xfId="36710"/>
    <cellStyle name="Note 71 12" xfId="36711"/>
    <cellStyle name="Note 71 13" xfId="36712"/>
    <cellStyle name="Note 71 14" xfId="36713"/>
    <cellStyle name="Note 71 2" xfId="36714"/>
    <cellStyle name="Note 71 2 10" xfId="36715"/>
    <cellStyle name="Note 71 2 11" xfId="36716"/>
    <cellStyle name="Note 71 2 12" xfId="36717"/>
    <cellStyle name="Note 71 2 13" xfId="36718"/>
    <cellStyle name="Note 71 2 2" xfId="36719"/>
    <cellStyle name="Note 71 2 2 2" xfId="36720"/>
    <cellStyle name="Note 71 2 2 3" xfId="36721"/>
    <cellStyle name="Note 71 2 2 4" xfId="36722"/>
    <cellStyle name="Note 71 2 2 5" xfId="36723"/>
    <cellStyle name="Note 71 2 2 6" xfId="36724"/>
    <cellStyle name="Note 71 2 2 7" xfId="36725"/>
    <cellStyle name="Note 71 2 2 8" xfId="36726"/>
    <cellStyle name="Note 71 2 3" xfId="36727"/>
    <cellStyle name="Note 71 2 3 2" xfId="36728"/>
    <cellStyle name="Note 71 2 3 3" xfId="36729"/>
    <cellStyle name="Note 71 2 3 4" xfId="36730"/>
    <cellStyle name="Note 71 2 3 5" xfId="36731"/>
    <cellStyle name="Note 71 2 3 6" xfId="36732"/>
    <cellStyle name="Note 71 2 3 7" xfId="36733"/>
    <cellStyle name="Note 71 2 3 8" xfId="36734"/>
    <cellStyle name="Note 71 2 4" xfId="36735"/>
    <cellStyle name="Note 71 2 4 2" xfId="36736"/>
    <cellStyle name="Note 71 2 4 3" xfId="36737"/>
    <cellStyle name="Note 71 2 4 4" xfId="36738"/>
    <cellStyle name="Note 71 2 4 5" xfId="36739"/>
    <cellStyle name="Note 71 2 4 6" xfId="36740"/>
    <cellStyle name="Note 71 2 4 7" xfId="36741"/>
    <cellStyle name="Note 71 2 4 8" xfId="36742"/>
    <cellStyle name="Note 71 2 5" xfId="36743"/>
    <cellStyle name="Note 71 2 5 2" xfId="36744"/>
    <cellStyle name="Note 71 2 5 3" xfId="36745"/>
    <cellStyle name="Note 71 2 5 4" xfId="36746"/>
    <cellStyle name="Note 71 2 5 5" xfId="36747"/>
    <cellStyle name="Note 71 2 5 6" xfId="36748"/>
    <cellStyle name="Note 71 2 5 7" xfId="36749"/>
    <cellStyle name="Note 71 2 5 8" xfId="36750"/>
    <cellStyle name="Note 71 2 6" xfId="36751"/>
    <cellStyle name="Note 71 2 6 2" xfId="36752"/>
    <cellStyle name="Note 71 2 6 3" xfId="36753"/>
    <cellStyle name="Note 71 2 6 4" xfId="36754"/>
    <cellStyle name="Note 71 2 6 5" xfId="36755"/>
    <cellStyle name="Note 71 2 6 6" xfId="36756"/>
    <cellStyle name="Note 71 2 6 7" xfId="36757"/>
    <cellStyle name="Note 71 2 6 8" xfId="36758"/>
    <cellStyle name="Note 71 2 7" xfId="36759"/>
    <cellStyle name="Note 71 2 8" xfId="36760"/>
    <cellStyle name="Note 71 2 9" xfId="36761"/>
    <cellStyle name="Note 71 3" xfId="36762"/>
    <cellStyle name="Note 71 3 2" xfId="36763"/>
    <cellStyle name="Note 71 3 3" xfId="36764"/>
    <cellStyle name="Note 71 3 4" xfId="36765"/>
    <cellStyle name="Note 71 3 5" xfId="36766"/>
    <cellStyle name="Note 71 3 6" xfId="36767"/>
    <cellStyle name="Note 71 3 7" xfId="36768"/>
    <cellStyle name="Note 71 3 8" xfId="36769"/>
    <cellStyle name="Note 71 4" xfId="36770"/>
    <cellStyle name="Note 71 4 2" xfId="36771"/>
    <cellStyle name="Note 71 4 3" xfId="36772"/>
    <cellStyle name="Note 71 4 4" xfId="36773"/>
    <cellStyle name="Note 71 4 5" xfId="36774"/>
    <cellStyle name="Note 71 4 6" xfId="36775"/>
    <cellStyle name="Note 71 4 7" xfId="36776"/>
    <cellStyle name="Note 71 4 8" xfId="36777"/>
    <cellStyle name="Note 71 5" xfId="36778"/>
    <cellStyle name="Note 71 5 2" xfId="36779"/>
    <cellStyle name="Note 71 5 3" xfId="36780"/>
    <cellStyle name="Note 71 5 4" xfId="36781"/>
    <cellStyle name="Note 71 5 5" xfId="36782"/>
    <cellStyle name="Note 71 5 6" xfId="36783"/>
    <cellStyle name="Note 71 5 7" xfId="36784"/>
    <cellStyle name="Note 71 5 8" xfId="36785"/>
    <cellStyle name="Note 71 6" xfId="36786"/>
    <cellStyle name="Note 71 6 2" xfId="36787"/>
    <cellStyle name="Note 71 6 3" xfId="36788"/>
    <cellStyle name="Note 71 6 4" xfId="36789"/>
    <cellStyle name="Note 71 6 5" xfId="36790"/>
    <cellStyle name="Note 71 6 6" xfId="36791"/>
    <cellStyle name="Note 71 6 7" xfId="36792"/>
    <cellStyle name="Note 71 6 8" xfId="36793"/>
    <cellStyle name="Note 71 7" xfId="36794"/>
    <cellStyle name="Note 71 7 2" xfId="36795"/>
    <cellStyle name="Note 71 7 3" xfId="36796"/>
    <cellStyle name="Note 71 7 4" xfId="36797"/>
    <cellStyle name="Note 71 7 5" xfId="36798"/>
    <cellStyle name="Note 71 7 6" xfId="36799"/>
    <cellStyle name="Note 71 7 7" xfId="36800"/>
    <cellStyle name="Note 71 7 8" xfId="36801"/>
    <cellStyle name="Note 71 8" xfId="36802"/>
    <cellStyle name="Note 71 9" xfId="36803"/>
    <cellStyle name="Note 72" xfId="36804"/>
    <cellStyle name="Note 72 10" xfId="36805"/>
    <cellStyle name="Note 72 11" xfId="36806"/>
    <cellStyle name="Note 72 12" xfId="36807"/>
    <cellStyle name="Note 72 13" xfId="36808"/>
    <cellStyle name="Note 72 14" xfId="36809"/>
    <cellStyle name="Note 72 2" xfId="36810"/>
    <cellStyle name="Note 72 2 10" xfId="36811"/>
    <cellStyle name="Note 72 2 11" xfId="36812"/>
    <cellStyle name="Note 72 2 12" xfId="36813"/>
    <cellStyle name="Note 72 2 13" xfId="36814"/>
    <cellStyle name="Note 72 2 2" xfId="36815"/>
    <cellStyle name="Note 72 2 2 2" xfId="36816"/>
    <cellStyle name="Note 72 2 2 3" xfId="36817"/>
    <cellStyle name="Note 72 2 2 4" xfId="36818"/>
    <cellStyle name="Note 72 2 2 5" xfId="36819"/>
    <cellStyle name="Note 72 2 2 6" xfId="36820"/>
    <cellStyle name="Note 72 2 2 7" xfId="36821"/>
    <cellStyle name="Note 72 2 2 8" xfId="36822"/>
    <cellStyle name="Note 72 2 3" xfId="36823"/>
    <cellStyle name="Note 72 2 3 2" xfId="36824"/>
    <cellStyle name="Note 72 2 3 3" xfId="36825"/>
    <cellStyle name="Note 72 2 3 4" xfId="36826"/>
    <cellStyle name="Note 72 2 3 5" xfId="36827"/>
    <cellStyle name="Note 72 2 3 6" xfId="36828"/>
    <cellStyle name="Note 72 2 3 7" xfId="36829"/>
    <cellStyle name="Note 72 2 3 8" xfId="36830"/>
    <cellStyle name="Note 72 2 4" xfId="36831"/>
    <cellStyle name="Note 72 2 4 2" xfId="36832"/>
    <cellStyle name="Note 72 2 4 3" xfId="36833"/>
    <cellStyle name="Note 72 2 4 4" xfId="36834"/>
    <cellStyle name="Note 72 2 4 5" xfId="36835"/>
    <cellStyle name="Note 72 2 4 6" xfId="36836"/>
    <cellStyle name="Note 72 2 4 7" xfId="36837"/>
    <cellStyle name="Note 72 2 4 8" xfId="36838"/>
    <cellStyle name="Note 72 2 5" xfId="36839"/>
    <cellStyle name="Note 72 2 5 2" xfId="36840"/>
    <cellStyle name="Note 72 2 5 3" xfId="36841"/>
    <cellStyle name="Note 72 2 5 4" xfId="36842"/>
    <cellStyle name="Note 72 2 5 5" xfId="36843"/>
    <cellStyle name="Note 72 2 5 6" xfId="36844"/>
    <cellStyle name="Note 72 2 5 7" xfId="36845"/>
    <cellStyle name="Note 72 2 5 8" xfId="36846"/>
    <cellStyle name="Note 72 2 6" xfId="36847"/>
    <cellStyle name="Note 72 2 6 2" xfId="36848"/>
    <cellStyle name="Note 72 2 6 3" xfId="36849"/>
    <cellStyle name="Note 72 2 6 4" xfId="36850"/>
    <cellStyle name="Note 72 2 6 5" xfId="36851"/>
    <cellStyle name="Note 72 2 6 6" xfId="36852"/>
    <cellStyle name="Note 72 2 6 7" xfId="36853"/>
    <cellStyle name="Note 72 2 6 8" xfId="36854"/>
    <cellStyle name="Note 72 2 7" xfId="36855"/>
    <cellStyle name="Note 72 2 8" xfId="36856"/>
    <cellStyle name="Note 72 2 9" xfId="36857"/>
    <cellStyle name="Note 72 3" xfId="36858"/>
    <cellStyle name="Note 72 3 2" xfId="36859"/>
    <cellStyle name="Note 72 3 3" xfId="36860"/>
    <cellStyle name="Note 72 3 4" xfId="36861"/>
    <cellStyle name="Note 72 3 5" xfId="36862"/>
    <cellStyle name="Note 72 3 6" xfId="36863"/>
    <cellStyle name="Note 72 3 7" xfId="36864"/>
    <cellStyle name="Note 72 3 8" xfId="36865"/>
    <cellStyle name="Note 72 4" xfId="36866"/>
    <cellStyle name="Note 72 4 2" xfId="36867"/>
    <cellStyle name="Note 72 4 3" xfId="36868"/>
    <cellStyle name="Note 72 4 4" xfId="36869"/>
    <cellStyle name="Note 72 4 5" xfId="36870"/>
    <cellStyle name="Note 72 4 6" xfId="36871"/>
    <cellStyle name="Note 72 4 7" xfId="36872"/>
    <cellStyle name="Note 72 4 8" xfId="36873"/>
    <cellStyle name="Note 72 5" xfId="36874"/>
    <cellStyle name="Note 72 5 2" xfId="36875"/>
    <cellStyle name="Note 72 5 3" xfId="36876"/>
    <cellStyle name="Note 72 5 4" xfId="36877"/>
    <cellStyle name="Note 72 5 5" xfId="36878"/>
    <cellStyle name="Note 72 5 6" xfId="36879"/>
    <cellStyle name="Note 72 5 7" xfId="36880"/>
    <cellStyle name="Note 72 5 8" xfId="36881"/>
    <cellStyle name="Note 72 6" xfId="36882"/>
    <cellStyle name="Note 72 6 2" xfId="36883"/>
    <cellStyle name="Note 72 6 3" xfId="36884"/>
    <cellStyle name="Note 72 6 4" xfId="36885"/>
    <cellStyle name="Note 72 6 5" xfId="36886"/>
    <cellStyle name="Note 72 6 6" xfId="36887"/>
    <cellStyle name="Note 72 6 7" xfId="36888"/>
    <cellStyle name="Note 72 6 8" xfId="36889"/>
    <cellStyle name="Note 72 7" xfId="36890"/>
    <cellStyle name="Note 72 7 2" xfId="36891"/>
    <cellStyle name="Note 72 7 3" xfId="36892"/>
    <cellStyle name="Note 72 7 4" xfId="36893"/>
    <cellStyle name="Note 72 7 5" xfId="36894"/>
    <cellStyle name="Note 72 7 6" xfId="36895"/>
    <cellStyle name="Note 72 7 7" xfId="36896"/>
    <cellStyle name="Note 72 7 8" xfId="36897"/>
    <cellStyle name="Note 72 8" xfId="36898"/>
    <cellStyle name="Note 72 9" xfId="36899"/>
    <cellStyle name="Note 73" xfId="36900"/>
    <cellStyle name="Note 73 10" xfId="36901"/>
    <cellStyle name="Note 73 11" xfId="36902"/>
    <cellStyle name="Note 73 12" xfId="36903"/>
    <cellStyle name="Note 73 13" xfId="36904"/>
    <cellStyle name="Note 73 14" xfId="36905"/>
    <cellStyle name="Note 73 2" xfId="36906"/>
    <cellStyle name="Note 73 2 10" xfId="36907"/>
    <cellStyle name="Note 73 2 11" xfId="36908"/>
    <cellStyle name="Note 73 2 12" xfId="36909"/>
    <cellStyle name="Note 73 2 13" xfId="36910"/>
    <cellStyle name="Note 73 2 2" xfId="36911"/>
    <cellStyle name="Note 73 2 2 2" xfId="36912"/>
    <cellStyle name="Note 73 2 2 3" xfId="36913"/>
    <cellStyle name="Note 73 2 2 4" xfId="36914"/>
    <cellStyle name="Note 73 2 2 5" xfId="36915"/>
    <cellStyle name="Note 73 2 2 6" xfId="36916"/>
    <cellStyle name="Note 73 2 2 7" xfId="36917"/>
    <cellStyle name="Note 73 2 2 8" xfId="36918"/>
    <cellStyle name="Note 73 2 3" xfId="36919"/>
    <cellStyle name="Note 73 2 3 2" xfId="36920"/>
    <cellStyle name="Note 73 2 3 3" xfId="36921"/>
    <cellStyle name="Note 73 2 3 4" xfId="36922"/>
    <cellStyle name="Note 73 2 3 5" xfId="36923"/>
    <cellStyle name="Note 73 2 3 6" xfId="36924"/>
    <cellStyle name="Note 73 2 3 7" xfId="36925"/>
    <cellStyle name="Note 73 2 3 8" xfId="36926"/>
    <cellStyle name="Note 73 2 4" xfId="36927"/>
    <cellStyle name="Note 73 2 4 2" xfId="36928"/>
    <cellStyle name="Note 73 2 4 3" xfId="36929"/>
    <cellStyle name="Note 73 2 4 4" xfId="36930"/>
    <cellStyle name="Note 73 2 4 5" xfId="36931"/>
    <cellStyle name="Note 73 2 4 6" xfId="36932"/>
    <cellStyle name="Note 73 2 4 7" xfId="36933"/>
    <cellStyle name="Note 73 2 4 8" xfId="36934"/>
    <cellStyle name="Note 73 2 5" xfId="36935"/>
    <cellStyle name="Note 73 2 5 2" xfId="36936"/>
    <cellStyle name="Note 73 2 5 3" xfId="36937"/>
    <cellStyle name="Note 73 2 5 4" xfId="36938"/>
    <cellStyle name="Note 73 2 5 5" xfId="36939"/>
    <cellStyle name="Note 73 2 5 6" xfId="36940"/>
    <cellStyle name="Note 73 2 5 7" xfId="36941"/>
    <cellStyle name="Note 73 2 5 8" xfId="36942"/>
    <cellStyle name="Note 73 2 6" xfId="36943"/>
    <cellStyle name="Note 73 2 6 2" xfId="36944"/>
    <cellStyle name="Note 73 2 6 3" xfId="36945"/>
    <cellStyle name="Note 73 2 6 4" xfId="36946"/>
    <cellStyle name="Note 73 2 6 5" xfId="36947"/>
    <cellStyle name="Note 73 2 6 6" xfId="36948"/>
    <cellStyle name="Note 73 2 6 7" xfId="36949"/>
    <cellStyle name="Note 73 2 6 8" xfId="36950"/>
    <cellStyle name="Note 73 2 7" xfId="36951"/>
    <cellStyle name="Note 73 2 8" xfId="36952"/>
    <cellStyle name="Note 73 2 9" xfId="36953"/>
    <cellStyle name="Note 73 3" xfId="36954"/>
    <cellStyle name="Note 73 3 2" xfId="36955"/>
    <cellStyle name="Note 73 3 3" xfId="36956"/>
    <cellStyle name="Note 73 3 4" xfId="36957"/>
    <cellStyle name="Note 73 3 5" xfId="36958"/>
    <cellStyle name="Note 73 3 6" xfId="36959"/>
    <cellStyle name="Note 73 3 7" xfId="36960"/>
    <cellStyle name="Note 73 3 8" xfId="36961"/>
    <cellStyle name="Note 73 4" xfId="36962"/>
    <cellStyle name="Note 73 4 2" xfId="36963"/>
    <cellStyle name="Note 73 4 3" xfId="36964"/>
    <cellStyle name="Note 73 4 4" xfId="36965"/>
    <cellStyle name="Note 73 4 5" xfId="36966"/>
    <cellStyle name="Note 73 4 6" xfId="36967"/>
    <cellStyle name="Note 73 4 7" xfId="36968"/>
    <cellStyle name="Note 73 4 8" xfId="36969"/>
    <cellStyle name="Note 73 5" xfId="36970"/>
    <cellStyle name="Note 73 5 2" xfId="36971"/>
    <cellStyle name="Note 73 5 3" xfId="36972"/>
    <cellStyle name="Note 73 5 4" xfId="36973"/>
    <cellStyle name="Note 73 5 5" xfId="36974"/>
    <cellStyle name="Note 73 5 6" xfId="36975"/>
    <cellStyle name="Note 73 5 7" xfId="36976"/>
    <cellStyle name="Note 73 5 8" xfId="36977"/>
    <cellStyle name="Note 73 6" xfId="36978"/>
    <cellStyle name="Note 73 6 2" xfId="36979"/>
    <cellStyle name="Note 73 6 3" xfId="36980"/>
    <cellStyle name="Note 73 6 4" xfId="36981"/>
    <cellStyle name="Note 73 6 5" xfId="36982"/>
    <cellStyle name="Note 73 6 6" xfId="36983"/>
    <cellStyle name="Note 73 6 7" xfId="36984"/>
    <cellStyle name="Note 73 6 8" xfId="36985"/>
    <cellStyle name="Note 73 7" xfId="36986"/>
    <cellStyle name="Note 73 7 2" xfId="36987"/>
    <cellStyle name="Note 73 7 3" xfId="36988"/>
    <cellStyle name="Note 73 7 4" xfId="36989"/>
    <cellStyle name="Note 73 7 5" xfId="36990"/>
    <cellStyle name="Note 73 7 6" xfId="36991"/>
    <cellStyle name="Note 73 7 7" xfId="36992"/>
    <cellStyle name="Note 73 7 8" xfId="36993"/>
    <cellStyle name="Note 73 8" xfId="36994"/>
    <cellStyle name="Note 73 9" xfId="36995"/>
    <cellStyle name="Note 74" xfId="36996"/>
    <cellStyle name="Note 74 10" xfId="36997"/>
    <cellStyle name="Note 74 11" xfId="36998"/>
    <cellStyle name="Note 74 12" xfId="36999"/>
    <cellStyle name="Note 74 13" xfId="37000"/>
    <cellStyle name="Note 74 14" xfId="37001"/>
    <cellStyle name="Note 74 2" xfId="37002"/>
    <cellStyle name="Note 74 2 10" xfId="37003"/>
    <cellStyle name="Note 74 2 11" xfId="37004"/>
    <cellStyle name="Note 74 2 12" xfId="37005"/>
    <cellStyle name="Note 74 2 13" xfId="37006"/>
    <cellStyle name="Note 74 2 2" xfId="37007"/>
    <cellStyle name="Note 74 2 2 2" xfId="37008"/>
    <cellStyle name="Note 74 2 2 3" xfId="37009"/>
    <cellStyle name="Note 74 2 2 4" xfId="37010"/>
    <cellStyle name="Note 74 2 2 5" xfId="37011"/>
    <cellStyle name="Note 74 2 2 6" xfId="37012"/>
    <cellStyle name="Note 74 2 2 7" xfId="37013"/>
    <cellStyle name="Note 74 2 2 8" xfId="37014"/>
    <cellStyle name="Note 74 2 3" xfId="37015"/>
    <cellStyle name="Note 74 2 3 2" xfId="37016"/>
    <cellStyle name="Note 74 2 3 3" xfId="37017"/>
    <cellStyle name="Note 74 2 3 4" xfId="37018"/>
    <cellStyle name="Note 74 2 3 5" xfId="37019"/>
    <cellStyle name="Note 74 2 3 6" xfId="37020"/>
    <cellStyle name="Note 74 2 3 7" xfId="37021"/>
    <cellStyle name="Note 74 2 3 8" xfId="37022"/>
    <cellStyle name="Note 74 2 4" xfId="37023"/>
    <cellStyle name="Note 74 2 4 2" xfId="37024"/>
    <cellStyle name="Note 74 2 4 3" xfId="37025"/>
    <cellStyle name="Note 74 2 4 4" xfId="37026"/>
    <cellStyle name="Note 74 2 4 5" xfId="37027"/>
    <cellStyle name="Note 74 2 4 6" xfId="37028"/>
    <cellStyle name="Note 74 2 4 7" xfId="37029"/>
    <cellStyle name="Note 74 2 4 8" xfId="37030"/>
    <cellStyle name="Note 74 2 5" xfId="37031"/>
    <cellStyle name="Note 74 2 5 2" xfId="37032"/>
    <cellStyle name="Note 74 2 5 3" xfId="37033"/>
    <cellStyle name="Note 74 2 5 4" xfId="37034"/>
    <cellStyle name="Note 74 2 5 5" xfId="37035"/>
    <cellStyle name="Note 74 2 5 6" xfId="37036"/>
    <cellStyle name="Note 74 2 5 7" xfId="37037"/>
    <cellStyle name="Note 74 2 5 8" xfId="37038"/>
    <cellStyle name="Note 74 2 6" xfId="37039"/>
    <cellStyle name="Note 74 2 6 2" xfId="37040"/>
    <cellStyle name="Note 74 2 6 3" xfId="37041"/>
    <cellStyle name="Note 74 2 6 4" xfId="37042"/>
    <cellStyle name="Note 74 2 6 5" xfId="37043"/>
    <cellStyle name="Note 74 2 6 6" xfId="37044"/>
    <cellStyle name="Note 74 2 6 7" xfId="37045"/>
    <cellStyle name="Note 74 2 6 8" xfId="37046"/>
    <cellStyle name="Note 74 2 7" xfId="37047"/>
    <cellStyle name="Note 74 2 8" xfId="37048"/>
    <cellStyle name="Note 74 2 9" xfId="37049"/>
    <cellStyle name="Note 74 3" xfId="37050"/>
    <cellStyle name="Note 74 3 2" xfId="37051"/>
    <cellStyle name="Note 74 3 3" xfId="37052"/>
    <cellStyle name="Note 74 3 4" xfId="37053"/>
    <cellStyle name="Note 74 3 5" xfId="37054"/>
    <cellStyle name="Note 74 3 6" xfId="37055"/>
    <cellStyle name="Note 74 3 7" xfId="37056"/>
    <cellStyle name="Note 74 3 8" xfId="37057"/>
    <cellStyle name="Note 74 4" xfId="37058"/>
    <cellStyle name="Note 74 4 2" xfId="37059"/>
    <cellStyle name="Note 74 4 3" xfId="37060"/>
    <cellStyle name="Note 74 4 4" xfId="37061"/>
    <cellStyle name="Note 74 4 5" xfId="37062"/>
    <cellStyle name="Note 74 4 6" xfId="37063"/>
    <cellStyle name="Note 74 4 7" xfId="37064"/>
    <cellStyle name="Note 74 4 8" xfId="37065"/>
    <cellStyle name="Note 74 5" xfId="37066"/>
    <cellStyle name="Note 74 5 2" xfId="37067"/>
    <cellStyle name="Note 74 5 3" xfId="37068"/>
    <cellStyle name="Note 74 5 4" xfId="37069"/>
    <cellStyle name="Note 74 5 5" xfId="37070"/>
    <cellStyle name="Note 74 5 6" xfId="37071"/>
    <cellStyle name="Note 74 5 7" xfId="37072"/>
    <cellStyle name="Note 74 5 8" xfId="37073"/>
    <cellStyle name="Note 74 6" xfId="37074"/>
    <cellStyle name="Note 74 6 2" xfId="37075"/>
    <cellStyle name="Note 74 6 3" xfId="37076"/>
    <cellStyle name="Note 74 6 4" xfId="37077"/>
    <cellStyle name="Note 74 6 5" xfId="37078"/>
    <cellStyle name="Note 74 6 6" xfId="37079"/>
    <cellStyle name="Note 74 6 7" xfId="37080"/>
    <cellStyle name="Note 74 6 8" xfId="37081"/>
    <cellStyle name="Note 74 7" xfId="37082"/>
    <cellStyle name="Note 74 7 2" xfId="37083"/>
    <cellStyle name="Note 74 7 3" xfId="37084"/>
    <cellStyle name="Note 74 7 4" xfId="37085"/>
    <cellStyle name="Note 74 7 5" xfId="37086"/>
    <cellStyle name="Note 74 7 6" xfId="37087"/>
    <cellStyle name="Note 74 7 7" xfId="37088"/>
    <cellStyle name="Note 74 7 8" xfId="37089"/>
    <cellStyle name="Note 74 8" xfId="37090"/>
    <cellStyle name="Note 74 9" xfId="37091"/>
    <cellStyle name="Note 75" xfId="37092"/>
    <cellStyle name="Note 75 10" xfId="37093"/>
    <cellStyle name="Note 75 11" xfId="37094"/>
    <cellStyle name="Note 75 12" xfId="37095"/>
    <cellStyle name="Note 75 13" xfId="37096"/>
    <cellStyle name="Note 75 14" xfId="37097"/>
    <cellStyle name="Note 75 2" xfId="37098"/>
    <cellStyle name="Note 75 2 10" xfId="37099"/>
    <cellStyle name="Note 75 2 11" xfId="37100"/>
    <cellStyle name="Note 75 2 12" xfId="37101"/>
    <cellStyle name="Note 75 2 13" xfId="37102"/>
    <cellStyle name="Note 75 2 2" xfId="37103"/>
    <cellStyle name="Note 75 2 2 2" xfId="37104"/>
    <cellStyle name="Note 75 2 2 3" xfId="37105"/>
    <cellStyle name="Note 75 2 2 4" xfId="37106"/>
    <cellStyle name="Note 75 2 2 5" xfId="37107"/>
    <cellStyle name="Note 75 2 2 6" xfId="37108"/>
    <cellStyle name="Note 75 2 2 7" xfId="37109"/>
    <cellStyle name="Note 75 2 2 8" xfId="37110"/>
    <cellStyle name="Note 75 2 3" xfId="37111"/>
    <cellStyle name="Note 75 2 3 2" xfId="37112"/>
    <cellStyle name="Note 75 2 3 3" xfId="37113"/>
    <cellStyle name="Note 75 2 3 4" xfId="37114"/>
    <cellStyle name="Note 75 2 3 5" xfId="37115"/>
    <cellStyle name="Note 75 2 3 6" xfId="37116"/>
    <cellStyle name="Note 75 2 3 7" xfId="37117"/>
    <cellStyle name="Note 75 2 3 8" xfId="37118"/>
    <cellStyle name="Note 75 2 4" xfId="37119"/>
    <cellStyle name="Note 75 2 4 2" xfId="37120"/>
    <cellStyle name="Note 75 2 4 3" xfId="37121"/>
    <cellStyle name="Note 75 2 4 4" xfId="37122"/>
    <cellStyle name="Note 75 2 4 5" xfId="37123"/>
    <cellStyle name="Note 75 2 4 6" xfId="37124"/>
    <cellStyle name="Note 75 2 4 7" xfId="37125"/>
    <cellStyle name="Note 75 2 4 8" xfId="37126"/>
    <cellStyle name="Note 75 2 5" xfId="37127"/>
    <cellStyle name="Note 75 2 5 2" xfId="37128"/>
    <cellStyle name="Note 75 2 5 3" xfId="37129"/>
    <cellStyle name="Note 75 2 5 4" xfId="37130"/>
    <cellStyle name="Note 75 2 5 5" xfId="37131"/>
    <cellStyle name="Note 75 2 5 6" xfId="37132"/>
    <cellStyle name="Note 75 2 5 7" xfId="37133"/>
    <cellStyle name="Note 75 2 5 8" xfId="37134"/>
    <cellStyle name="Note 75 2 6" xfId="37135"/>
    <cellStyle name="Note 75 2 6 2" xfId="37136"/>
    <cellStyle name="Note 75 2 6 3" xfId="37137"/>
    <cellStyle name="Note 75 2 6 4" xfId="37138"/>
    <cellStyle name="Note 75 2 6 5" xfId="37139"/>
    <cellStyle name="Note 75 2 6 6" xfId="37140"/>
    <cellStyle name="Note 75 2 6 7" xfId="37141"/>
    <cellStyle name="Note 75 2 6 8" xfId="37142"/>
    <cellStyle name="Note 75 2 7" xfId="37143"/>
    <cellStyle name="Note 75 2 8" xfId="37144"/>
    <cellStyle name="Note 75 2 9" xfId="37145"/>
    <cellStyle name="Note 75 3" xfId="37146"/>
    <cellStyle name="Note 75 3 2" xfId="37147"/>
    <cellStyle name="Note 75 3 3" xfId="37148"/>
    <cellStyle name="Note 75 3 4" xfId="37149"/>
    <cellStyle name="Note 75 3 5" xfId="37150"/>
    <cellStyle name="Note 75 3 6" xfId="37151"/>
    <cellStyle name="Note 75 3 7" xfId="37152"/>
    <cellStyle name="Note 75 3 8" xfId="37153"/>
    <cellStyle name="Note 75 4" xfId="37154"/>
    <cellStyle name="Note 75 4 2" xfId="37155"/>
    <cellStyle name="Note 75 4 3" xfId="37156"/>
    <cellStyle name="Note 75 4 4" xfId="37157"/>
    <cellStyle name="Note 75 4 5" xfId="37158"/>
    <cellStyle name="Note 75 4 6" xfId="37159"/>
    <cellStyle name="Note 75 4 7" xfId="37160"/>
    <cellStyle name="Note 75 4 8" xfId="37161"/>
    <cellStyle name="Note 75 5" xfId="37162"/>
    <cellStyle name="Note 75 5 2" xfId="37163"/>
    <cellStyle name="Note 75 5 3" xfId="37164"/>
    <cellStyle name="Note 75 5 4" xfId="37165"/>
    <cellStyle name="Note 75 5 5" xfId="37166"/>
    <cellStyle name="Note 75 5 6" xfId="37167"/>
    <cellStyle name="Note 75 5 7" xfId="37168"/>
    <cellStyle name="Note 75 5 8" xfId="37169"/>
    <cellStyle name="Note 75 6" xfId="37170"/>
    <cellStyle name="Note 75 6 2" xfId="37171"/>
    <cellStyle name="Note 75 6 3" xfId="37172"/>
    <cellStyle name="Note 75 6 4" xfId="37173"/>
    <cellStyle name="Note 75 6 5" xfId="37174"/>
    <cellStyle name="Note 75 6 6" xfId="37175"/>
    <cellStyle name="Note 75 6 7" xfId="37176"/>
    <cellStyle name="Note 75 6 8" xfId="37177"/>
    <cellStyle name="Note 75 7" xfId="37178"/>
    <cellStyle name="Note 75 7 2" xfId="37179"/>
    <cellStyle name="Note 75 7 3" xfId="37180"/>
    <cellStyle name="Note 75 7 4" xfId="37181"/>
    <cellStyle name="Note 75 7 5" xfId="37182"/>
    <cellStyle name="Note 75 7 6" xfId="37183"/>
    <cellStyle name="Note 75 7 7" xfId="37184"/>
    <cellStyle name="Note 75 7 8" xfId="37185"/>
    <cellStyle name="Note 75 8" xfId="37186"/>
    <cellStyle name="Note 75 9" xfId="37187"/>
    <cellStyle name="Note 76" xfId="37188"/>
    <cellStyle name="Note 76 10" xfId="37189"/>
    <cellStyle name="Note 76 11" xfId="37190"/>
    <cellStyle name="Note 76 12" xfId="37191"/>
    <cellStyle name="Note 76 13" xfId="37192"/>
    <cellStyle name="Note 76 14" xfId="37193"/>
    <cellStyle name="Note 76 2" xfId="37194"/>
    <cellStyle name="Note 76 2 10" xfId="37195"/>
    <cellStyle name="Note 76 2 11" xfId="37196"/>
    <cellStyle name="Note 76 2 12" xfId="37197"/>
    <cellStyle name="Note 76 2 13" xfId="37198"/>
    <cellStyle name="Note 76 2 2" xfId="37199"/>
    <cellStyle name="Note 76 2 2 2" xfId="37200"/>
    <cellStyle name="Note 76 2 2 3" xfId="37201"/>
    <cellStyle name="Note 76 2 2 4" xfId="37202"/>
    <cellStyle name="Note 76 2 2 5" xfId="37203"/>
    <cellStyle name="Note 76 2 2 6" xfId="37204"/>
    <cellStyle name="Note 76 2 2 7" xfId="37205"/>
    <cellStyle name="Note 76 2 2 8" xfId="37206"/>
    <cellStyle name="Note 76 2 3" xfId="37207"/>
    <cellStyle name="Note 76 2 3 2" xfId="37208"/>
    <cellStyle name="Note 76 2 3 3" xfId="37209"/>
    <cellStyle name="Note 76 2 3 4" xfId="37210"/>
    <cellStyle name="Note 76 2 3 5" xfId="37211"/>
    <cellStyle name="Note 76 2 3 6" xfId="37212"/>
    <cellStyle name="Note 76 2 3 7" xfId="37213"/>
    <cellStyle name="Note 76 2 3 8" xfId="37214"/>
    <cellStyle name="Note 76 2 4" xfId="37215"/>
    <cellStyle name="Note 76 2 4 2" xfId="37216"/>
    <cellStyle name="Note 76 2 4 3" xfId="37217"/>
    <cellStyle name="Note 76 2 4 4" xfId="37218"/>
    <cellStyle name="Note 76 2 4 5" xfId="37219"/>
    <cellStyle name="Note 76 2 4 6" xfId="37220"/>
    <cellStyle name="Note 76 2 4 7" xfId="37221"/>
    <cellStyle name="Note 76 2 4 8" xfId="37222"/>
    <cellStyle name="Note 76 2 5" xfId="37223"/>
    <cellStyle name="Note 76 2 5 2" xfId="37224"/>
    <cellStyle name="Note 76 2 5 3" xfId="37225"/>
    <cellStyle name="Note 76 2 5 4" xfId="37226"/>
    <cellStyle name="Note 76 2 5 5" xfId="37227"/>
    <cellStyle name="Note 76 2 5 6" xfId="37228"/>
    <cellStyle name="Note 76 2 5 7" xfId="37229"/>
    <cellStyle name="Note 76 2 5 8" xfId="37230"/>
    <cellStyle name="Note 76 2 6" xfId="37231"/>
    <cellStyle name="Note 76 2 6 2" xfId="37232"/>
    <cellStyle name="Note 76 2 6 3" xfId="37233"/>
    <cellStyle name="Note 76 2 6 4" xfId="37234"/>
    <cellStyle name="Note 76 2 6 5" xfId="37235"/>
    <cellStyle name="Note 76 2 6 6" xfId="37236"/>
    <cellStyle name="Note 76 2 6 7" xfId="37237"/>
    <cellStyle name="Note 76 2 6 8" xfId="37238"/>
    <cellStyle name="Note 76 2 7" xfId="37239"/>
    <cellStyle name="Note 76 2 8" xfId="37240"/>
    <cellStyle name="Note 76 2 9" xfId="37241"/>
    <cellStyle name="Note 76 3" xfId="37242"/>
    <cellStyle name="Note 76 3 2" xfId="37243"/>
    <cellStyle name="Note 76 3 3" xfId="37244"/>
    <cellStyle name="Note 76 3 4" xfId="37245"/>
    <cellStyle name="Note 76 3 5" xfId="37246"/>
    <cellStyle name="Note 76 3 6" xfId="37247"/>
    <cellStyle name="Note 76 3 7" xfId="37248"/>
    <cellStyle name="Note 76 3 8" xfId="37249"/>
    <cellStyle name="Note 76 4" xfId="37250"/>
    <cellStyle name="Note 76 4 2" xfId="37251"/>
    <cellStyle name="Note 76 4 3" xfId="37252"/>
    <cellStyle name="Note 76 4 4" xfId="37253"/>
    <cellStyle name="Note 76 4 5" xfId="37254"/>
    <cellStyle name="Note 76 4 6" xfId="37255"/>
    <cellStyle name="Note 76 4 7" xfId="37256"/>
    <cellStyle name="Note 76 4 8" xfId="37257"/>
    <cellStyle name="Note 76 5" xfId="37258"/>
    <cellStyle name="Note 76 5 2" xfId="37259"/>
    <cellStyle name="Note 76 5 3" xfId="37260"/>
    <cellStyle name="Note 76 5 4" xfId="37261"/>
    <cellStyle name="Note 76 5 5" xfId="37262"/>
    <cellStyle name="Note 76 5 6" xfId="37263"/>
    <cellStyle name="Note 76 5 7" xfId="37264"/>
    <cellStyle name="Note 76 5 8" xfId="37265"/>
    <cellStyle name="Note 76 6" xfId="37266"/>
    <cellStyle name="Note 76 6 2" xfId="37267"/>
    <cellStyle name="Note 76 6 3" xfId="37268"/>
    <cellStyle name="Note 76 6 4" xfId="37269"/>
    <cellStyle name="Note 76 6 5" xfId="37270"/>
    <cellStyle name="Note 76 6 6" xfId="37271"/>
    <cellStyle name="Note 76 6 7" xfId="37272"/>
    <cellStyle name="Note 76 6 8" xfId="37273"/>
    <cellStyle name="Note 76 7" xfId="37274"/>
    <cellStyle name="Note 76 7 2" xfId="37275"/>
    <cellStyle name="Note 76 7 3" xfId="37276"/>
    <cellStyle name="Note 76 7 4" xfId="37277"/>
    <cellStyle name="Note 76 7 5" xfId="37278"/>
    <cellStyle name="Note 76 7 6" xfId="37279"/>
    <cellStyle name="Note 76 7 7" xfId="37280"/>
    <cellStyle name="Note 76 7 8" xfId="37281"/>
    <cellStyle name="Note 76 8" xfId="37282"/>
    <cellStyle name="Note 76 9" xfId="37283"/>
    <cellStyle name="Note 77" xfId="37284"/>
    <cellStyle name="Note 77 10" xfId="37285"/>
    <cellStyle name="Note 77 11" xfId="37286"/>
    <cellStyle name="Note 77 12" xfId="37287"/>
    <cellStyle name="Note 77 13" xfId="37288"/>
    <cellStyle name="Note 77 14" xfId="37289"/>
    <cellStyle name="Note 77 2" xfId="37290"/>
    <cellStyle name="Note 77 2 10" xfId="37291"/>
    <cellStyle name="Note 77 2 11" xfId="37292"/>
    <cellStyle name="Note 77 2 12" xfId="37293"/>
    <cellStyle name="Note 77 2 13" xfId="37294"/>
    <cellStyle name="Note 77 2 2" xfId="37295"/>
    <cellStyle name="Note 77 2 2 2" xfId="37296"/>
    <cellStyle name="Note 77 2 2 3" xfId="37297"/>
    <cellStyle name="Note 77 2 2 4" xfId="37298"/>
    <cellStyle name="Note 77 2 2 5" xfId="37299"/>
    <cellStyle name="Note 77 2 2 6" xfId="37300"/>
    <cellStyle name="Note 77 2 2 7" xfId="37301"/>
    <cellStyle name="Note 77 2 2 8" xfId="37302"/>
    <cellStyle name="Note 77 2 3" xfId="37303"/>
    <cellStyle name="Note 77 2 3 2" xfId="37304"/>
    <cellStyle name="Note 77 2 3 3" xfId="37305"/>
    <cellStyle name="Note 77 2 3 4" xfId="37306"/>
    <cellStyle name="Note 77 2 3 5" xfId="37307"/>
    <cellStyle name="Note 77 2 3 6" xfId="37308"/>
    <cellStyle name="Note 77 2 3 7" xfId="37309"/>
    <cellStyle name="Note 77 2 3 8" xfId="37310"/>
    <cellStyle name="Note 77 2 4" xfId="37311"/>
    <cellStyle name="Note 77 2 4 2" xfId="37312"/>
    <cellStyle name="Note 77 2 4 3" xfId="37313"/>
    <cellStyle name="Note 77 2 4 4" xfId="37314"/>
    <cellStyle name="Note 77 2 4 5" xfId="37315"/>
    <cellStyle name="Note 77 2 4 6" xfId="37316"/>
    <cellStyle name="Note 77 2 4 7" xfId="37317"/>
    <cellStyle name="Note 77 2 4 8" xfId="37318"/>
    <cellStyle name="Note 77 2 5" xfId="37319"/>
    <cellStyle name="Note 77 2 5 2" xfId="37320"/>
    <cellStyle name="Note 77 2 5 3" xfId="37321"/>
    <cellStyle name="Note 77 2 5 4" xfId="37322"/>
    <cellStyle name="Note 77 2 5 5" xfId="37323"/>
    <cellStyle name="Note 77 2 5 6" xfId="37324"/>
    <cellStyle name="Note 77 2 5 7" xfId="37325"/>
    <cellStyle name="Note 77 2 5 8" xfId="37326"/>
    <cellStyle name="Note 77 2 6" xfId="37327"/>
    <cellStyle name="Note 77 2 6 2" xfId="37328"/>
    <cellStyle name="Note 77 2 6 3" xfId="37329"/>
    <cellStyle name="Note 77 2 6 4" xfId="37330"/>
    <cellStyle name="Note 77 2 6 5" xfId="37331"/>
    <cellStyle name="Note 77 2 6 6" xfId="37332"/>
    <cellStyle name="Note 77 2 6 7" xfId="37333"/>
    <cellStyle name="Note 77 2 6 8" xfId="37334"/>
    <cellStyle name="Note 77 2 7" xfId="37335"/>
    <cellStyle name="Note 77 2 8" xfId="37336"/>
    <cellStyle name="Note 77 2 9" xfId="37337"/>
    <cellStyle name="Note 77 3" xfId="37338"/>
    <cellStyle name="Note 77 3 2" xfId="37339"/>
    <cellStyle name="Note 77 3 3" xfId="37340"/>
    <cellStyle name="Note 77 3 4" xfId="37341"/>
    <cellStyle name="Note 77 3 5" xfId="37342"/>
    <cellStyle name="Note 77 3 6" xfId="37343"/>
    <cellStyle name="Note 77 3 7" xfId="37344"/>
    <cellStyle name="Note 77 3 8" xfId="37345"/>
    <cellStyle name="Note 77 4" xfId="37346"/>
    <cellStyle name="Note 77 4 2" xfId="37347"/>
    <cellStyle name="Note 77 4 3" xfId="37348"/>
    <cellStyle name="Note 77 4 4" xfId="37349"/>
    <cellStyle name="Note 77 4 5" xfId="37350"/>
    <cellStyle name="Note 77 4 6" xfId="37351"/>
    <cellStyle name="Note 77 4 7" xfId="37352"/>
    <cellStyle name="Note 77 4 8" xfId="37353"/>
    <cellStyle name="Note 77 5" xfId="37354"/>
    <cellStyle name="Note 77 5 2" xfId="37355"/>
    <cellStyle name="Note 77 5 3" xfId="37356"/>
    <cellStyle name="Note 77 5 4" xfId="37357"/>
    <cellStyle name="Note 77 5 5" xfId="37358"/>
    <cellStyle name="Note 77 5 6" xfId="37359"/>
    <cellStyle name="Note 77 5 7" xfId="37360"/>
    <cellStyle name="Note 77 5 8" xfId="37361"/>
    <cellStyle name="Note 77 6" xfId="37362"/>
    <cellStyle name="Note 77 6 2" xfId="37363"/>
    <cellStyle name="Note 77 6 3" xfId="37364"/>
    <cellStyle name="Note 77 6 4" xfId="37365"/>
    <cellStyle name="Note 77 6 5" xfId="37366"/>
    <cellStyle name="Note 77 6 6" xfId="37367"/>
    <cellStyle name="Note 77 6 7" xfId="37368"/>
    <cellStyle name="Note 77 6 8" xfId="37369"/>
    <cellStyle name="Note 77 7" xfId="37370"/>
    <cellStyle name="Note 77 7 2" xfId="37371"/>
    <cellStyle name="Note 77 7 3" xfId="37372"/>
    <cellStyle name="Note 77 7 4" xfId="37373"/>
    <cellStyle name="Note 77 7 5" xfId="37374"/>
    <cellStyle name="Note 77 7 6" xfId="37375"/>
    <cellStyle name="Note 77 7 7" xfId="37376"/>
    <cellStyle name="Note 77 7 8" xfId="37377"/>
    <cellStyle name="Note 77 8" xfId="37378"/>
    <cellStyle name="Note 77 9" xfId="37379"/>
    <cellStyle name="Note 78" xfId="37380"/>
    <cellStyle name="Note 78 10" xfId="37381"/>
    <cellStyle name="Note 78 11" xfId="37382"/>
    <cellStyle name="Note 78 12" xfId="37383"/>
    <cellStyle name="Note 78 13" xfId="37384"/>
    <cellStyle name="Note 78 14" xfId="37385"/>
    <cellStyle name="Note 78 2" xfId="37386"/>
    <cellStyle name="Note 78 2 10" xfId="37387"/>
    <cellStyle name="Note 78 2 11" xfId="37388"/>
    <cellStyle name="Note 78 2 12" xfId="37389"/>
    <cellStyle name="Note 78 2 13" xfId="37390"/>
    <cellStyle name="Note 78 2 2" xfId="37391"/>
    <cellStyle name="Note 78 2 2 2" xfId="37392"/>
    <cellStyle name="Note 78 2 2 3" xfId="37393"/>
    <cellStyle name="Note 78 2 2 4" xfId="37394"/>
    <cellStyle name="Note 78 2 2 5" xfId="37395"/>
    <cellStyle name="Note 78 2 2 6" xfId="37396"/>
    <cellStyle name="Note 78 2 2 7" xfId="37397"/>
    <cellStyle name="Note 78 2 2 8" xfId="37398"/>
    <cellStyle name="Note 78 2 3" xfId="37399"/>
    <cellStyle name="Note 78 2 3 2" xfId="37400"/>
    <cellStyle name="Note 78 2 3 3" xfId="37401"/>
    <cellStyle name="Note 78 2 3 4" xfId="37402"/>
    <cellStyle name="Note 78 2 3 5" xfId="37403"/>
    <cellStyle name="Note 78 2 3 6" xfId="37404"/>
    <cellStyle name="Note 78 2 3 7" xfId="37405"/>
    <cellStyle name="Note 78 2 3 8" xfId="37406"/>
    <cellStyle name="Note 78 2 4" xfId="37407"/>
    <cellStyle name="Note 78 2 4 2" xfId="37408"/>
    <cellStyle name="Note 78 2 4 3" xfId="37409"/>
    <cellStyle name="Note 78 2 4 4" xfId="37410"/>
    <cellStyle name="Note 78 2 4 5" xfId="37411"/>
    <cellStyle name="Note 78 2 4 6" xfId="37412"/>
    <cellStyle name="Note 78 2 4 7" xfId="37413"/>
    <cellStyle name="Note 78 2 4 8" xfId="37414"/>
    <cellStyle name="Note 78 2 5" xfId="37415"/>
    <cellStyle name="Note 78 2 5 2" xfId="37416"/>
    <cellStyle name="Note 78 2 5 3" xfId="37417"/>
    <cellStyle name="Note 78 2 5 4" xfId="37418"/>
    <cellStyle name="Note 78 2 5 5" xfId="37419"/>
    <cellStyle name="Note 78 2 5 6" xfId="37420"/>
    <cellStyle name="Note 78 2 5 7" xfId="37421"/>
    <cellStyle name="Note 78 2 5 8" xfId="37422"/>
    <cellStyle name="Note 78 2 6" xfId="37423"/>
    <cellStyle name="Note 78 2 6 2" xfId="37424"/>
    <cellStyle name="Note 78 2 6 3" xfId="37425"/>
    <cellStyle name="Note 78 2 6 4" xfId="37426"/>
    <cellStyle name="Note 78 2 6 5" xfId="37427"/>
    <cellStyle name="Note 78 2 6 6" xfId="37428"/>
    <cellStyle name="Note 78 2 6 7" xfId="37429"/>
    <cellStyle name="Note 78 2 6 8" xfId="37430"/>
    <cellStyle name="Note 78 2 7" xfId="37431"/>
    <cellStyle name="Note 78 2 8" xfId="37432"/>
    <cellStyle name="Note 78 2 9" xfId="37433"/>
    <cellStyle name="Note 78 3" xfId="37434"/>
    <cellStyle name="Note 78 3 2" xfId="37435"/>
    <cellStyle name="Note 78 3 3" xfId="37436"/>
    <cellStyle name="Note 78 3 4" xfId="37437"/>
    <cellStyle name="Note 78 3 5" xfId="37438"/>
    <cellStyle name="Note 78 3 6" xfId="37439"/>
    <cellStyle name="Note 78 3 7" xfId="37440"/>
    <cellStyle name="Note 78 3 8" xfId="37441"/>
    <cellStyle name="Note 78 4" xfId="37442"/>
    <cellStyle name="Note 78 4 2" xfId="37443"/>
    <cellStyle name="Note 78 4 3" xfId="37444"/>
    <cellStyle name="Note 78 4 4" xfId="37445"/>
    <cellStyle name="Note 78 4 5" xfId="37446"/>
    <cellStyle name="Note 78 4 6" xfId="37447"/>
    <cellStyle name="Note 78 4 7" xfId="37448"/>
    <cellStyle name="Note 78 4 8" xfId="37449"/>
    <cellStyle name="Note 78 5" xfId="37450"/>
    <cellStyle name="Note 78 5 2" xfId="37451"/>
    <cellStyle name="Note 78 5 3" xfId="37452"/>
    <cellStyle name="Note 78 5 4" xfId="37453"/>
    <cellStyle name="Note 78 5 5" xfId="37454"/>
    <cellStyle name="Note 78 5 6" xfId="37455"/>
    <cellStyle name="Note 78 5 7" xfId="37456"/>
    <cellStyle name="Note 78 5 8" xfId="37457"/>
    <cellStyle name="Note 78 6" xfId="37458"/>
    <cellStyle name="Note 78 6 2" xfId="37459"/>
    <cellStyle name="Note 78 6 3" xfId="37460"/>
    <cellStyle name="Note 78 6 4" xfId="37461"/>
    <cellStyle name="Note 78 6 5" xfId="37462"/>
    <cellStyle name="Note 78 6 6" xfId="37463"/>
    <cellStyle name="Note 78 6 7" xfId="37464"/>
    <cellStyle name="Note 78 6 8" xfId="37465"/>
    <cellStyle name="Note 78 7" xfId="37466"/>
    <cellStyle name="Note 78 7 2" xfId="37467"/>
    <cellStyle name="Note 78 7 3" xfId="37468"/>
    <cellStyle name="Note 78 7 4" xfId="37469"/>
    <cellStyle name="Note 78 7 5" xfId="37470"/>
    <cellStyle name="Note 78 7 6" xfId="37471"/>
    <cellStyle name="Note 78 7 7" xfId="37472"/>
    <cellStyle name="Note 78 7 8" xfId="37473"/>
    <cellStyle name="Note 78 8" xfId="37474"/>
    <cellStyle name="Note 78 9" xfId="37475"/>
    <cellStyle name="Note 79" xfId="37476"/>
    <cellStyle name="Note 79 10" xfId="37477"/>
    <cellStyle name="Note 79 11" xfId="37478"/>
    <cellStyle name="Note 79 12" xfId="37479"/>
    <cellStyle name="Note 79 13" xfId="37480"/>
    <cellStyle name="Note 79 14" xfId="37481"/>
    <cellStyle name="Note 79 2" xfId="37482"/>
    <cellStyle name="Note 79 2 10" xfId="37483"/>
    <cellStyle name="Note 79 2 11" xfId="37484"/>
    <cellStyle name="Note 79 2 12" xfId="37485"/>
    <cellStyle name="Note 79 2 13" xfId="37486"/>
    <cellStyle name="Note 79 2 2" xfId="37487"/>
    <cellStyle name="Note 79 2 2 2" xfId="37488"/>
    <cellStyle name="Note 79 2 2 3" xfId="37489"/>
    <cellStyle name="Note 79 2 2 4" xfId="37490"/>
    <cellStyle name="Note 79 2 2 5" xfId="37491"/>
    <cellStyle name="Note 79 2 2 6" xfId="37492"/>
    <cellStyle name="Note 79 2 2 7" xfId="37493"/>
    <cellStyle name="Note 79 2 2 8" xfId="37494"/>
    <cellStyle name="Note 79 2 3" xfId="37495"/>
    <cellStyle name="Note 79 2 3 2" xfId="37496"/>
    <cellStyle name="Note 79 2 3 3" xfId="37497"/>
    <cellStyle name="Note 79 2 3 4" xfId="37498"/>
    <cellStyle name="Note 79 2 3 5" xfId="37499"/>
    <cellStyle name="Note 79 2 3 6" xfId="37500"/>
    <cellStyle name="Note 79 2 3 7" xfId="37501"/>
    <cellStyle name="Note 79 2 3 8" xfId="37502"/>
    <cellStyle name="Note 79 2 4" xfId="37503"/>
    <cellStyle name="Note 79 2 4 2" xfId="37504"/>
    <cellStyle name="Note 79 2 4 3" xfId="37505"/>
    <cellStyle name="Note 79 2 4 4" xfId="37506"/>
    <cellStyle name="Note 79 2 4 5" xfId="37507"/>
    <cellStyle name="Note 79 2 4 6" xfId="37508"/>
    <cellStyle name="Note 79 2 4 7" xfId="37509"/>
    <cellStyle name="Note 79 2 4 8" xfId="37510"/>
    <cellStyle name="Note 79 2 5" xfId="37511"/>
    <cellStyle name="Note 79 2 5 2" xfId="37512"/>
    <cellStyle name="Note 79 2 5 3" xfId="37513"/>
    <cellStyle name="Note 79 2 5 4" xfId="37514"/>
    <cellStyle name="Note 79 2 5 5" xfId="37515"/>
    <cellStyle name="Note 79 2 5 6" xfId="37516"/>
    <cellStyle name="Note 79 2 5 7" xfId="37517"/>
    <cellStyle name="Note 79 2 5 8" xfId="37518"/>
    <cellStyle name="Note 79 2 6" xfId="37519"/>
    <cellStyle name="Note 79 2 6 2" xfId="37520"/>
    <cellStyle name="Note 79 2 6 3" xfId="37521"/>
    <cellStyle name="Note 79 2 6 4" xfId="37522"/>
    <cellStyle name="Note 79 2 6 5" xfId="37523"/>
    <cellStyle name="Note 79 2 6 6" xfId="37524"/>
    <cellStyle name="Note 79 2 6 7" xfId="37525"/>
    <cellStyle name="Note 79 2 6 8" xfId="37526"/>
    <cellStyle name="Note 79 2 7" xfId="37527"/>
    <cellStyle name="Note 79 2 8" xfId="37528"/>
    <cellStyle name="Note 79 2 9" xfId="37529"/>
    <cellStyle name="Note 79 3" xfId="37530"/>
    <cellStyle name="Note 79 3 2" xfId="37531"/>
    <cellStyle name="Note 79 3 3" xfId="37532"/>
    <cellStyle name="Note 79 3 4" xfId="37533"/>
    <cellStyle name="Note 79 3 5" xfId="37534"/>
    <cellStyle name="Note 79 3 6" xfId="37535"/>
    <cellStyle name="Note 79 3 7" xfId="37536"/>
    <cellStyle name="Note 79 3 8" xfId="37537"/>
    <cellStyle name="Note 79 4" xfId="37538"/>
    <cellStyle name="Note 79 4 2" xfId="37539"/>
    <cellStyle name="Note 79 4 3" xfId="37540"/>
    <cellStyle name="Note 79 4 4" xfId="37541"/>
    <cellStyle name="Note 79 4 5" xfId="37542"/>
    <cellStyle name="Note 79 4 6" xfId="37543"/>
    <cellStyle name="Note 79 4 7" xfId="37544"/>
    <cellStyle name="Note 79 4 8" xfId="37545"/>
    <cellStyle name="Note 79 5" xfId="37546"/>
    <cellStyle name="Note 79 5 2" xfId="37547"/>
    <cellStyle name="Note 79 5 3" xfId="37548"/>
    <cellStyle name="Note 79 5 4" xfId="37549"/>
    <cellStyle name="Note 79 5 5" xfId="37550"/>
    <cellStyle name="Note 79 5 6" xfId="37551"/>
    <cellStyle name="Note 79 5 7" xfId="37552"/>
    <cellStyle name="Note 79 5 8" xfId="37553"/>
    <cellStyle name="Note 79 6" xfId="37554"/>
    <cellStyle name="Note 79 6 2" xfId="37555"/>
    <cellStyle name="Note 79 6 3" xfId="37556"/>
    <cellStyle name="Note 79 6 4" xfId="37557"/>
    <cellStyle name="Note 79 6 5" xfId="37558"/>
    <cellStyle name="Note 79 6 6" xfId="37559"/>
    <cellStyle name="Note 79 6 7" xfId="37560"/>
    <cellStyle name="Note 79 6 8" xfId="37561"/>
    <cellStyle name="Note 79 7" xfId="37562"/>
    <cellStyle name="Note 79 7 2" xfId="37563"/>
    <cellStyle name="Note 79 7 3" xfId="37564"/>
    <cellStyle name="Note 79 7 4" xfId="37565"/>
    <cellStyle name="Note 79 7 5" xfId="37566"/>
    <cellStyle name="Note 79 7 6" xfId="37567"/>
    <cellStyle name="Note 79 7 7" xfId="37568"/>
    <cellStyle name="Note 79 7 8" xfId="37569"/>
    <cellStyle name="Note 79 8" xfId="37570"/>
    <cellStyle name="Note 79 9" xfId="37571"/>
    <cellStyle name="Note 8" xfId="37572"/>
    <cellStyle name="Note 8 10" xfId="37573"/>
    <cellStyle name="Note 8 10 2" xfId="37574"/>
    <cellStyle name="Note 8 10 3" xfId="37575"/>
    <cellStyle name="Note 8 10 4" xfId="37576"/>
    <cellStyle name="Note 8 10 5" xfId="37577"/>
    <cellStyle name="Note 8 10 6" xfId="37578"/>
    <cellStyle name="Note 8 10 7" xfId="37579"/>
    <cellStyle name="Note 8 10 8" xfId="37580"/>
    <cellStyle name="Note 8 11" xfId="37581"/>
    <cellStyle name="Note 8 11 2" xfId="37582"/>
    <cellStyle name="Note 8 11 3" xfId="37583"/>
    <cellStyle name="Note 8 11 4" xfId="37584"/>
    <cellStyle name="Note 8 11 5" xfId="37585"/>
    <cellStyle name="Note 8 11 6" xfId="37586"/>
    <cellStyle name="Note 8 11 7" xfId="37587"/>
    <cellStyle name="Note 8 11 8" xfId="37588"/>
    <cellStyle name="Note 8 12" xfId="37589"/>
    <cellStyle name="Note 8 12 2" xfId="37590"/>
    <cellStyle name="Note 8 12 3" xfId="37591"/>
    <cellStyle name="Note 8 12 4" xfId="37592"/>
    <cellStyle name="Note 8 12 5" xfId="37593"/>
    <cellStyle name="Note 8 12 6" xfId="37594"/>
    <cellStyle name="Note 8 12 7" xfId="37595"/>
    <cellStyle name="Note 8 12 8" xfId="37596"/>
    <cellStyle name="Note 8 13" xfId="37597"/>
    <cellStyle name="Note 8 13 2" xfId="37598"/>
    <cellStyle name="Note 8 13 3" xfId="37599"/>
    <cellStyle name="Note 8 13 4" xfId="37600"/>
    <cellStyle name="Note 8 13 5" xfId="37601"/>
    <cellStyle name="Note 8 13 6" xfId="37602"/>
    <cellStyle name="Note 8 13 7" xfId="37603"/>
    <cellStyle name="Note 8 13 8" xfId="37604"/>
    <cellStyle name="Note 8 14" xfId="37605"/>
    <cellStyle name="Note 8 14 2" xfId="37606"/>
    <cellStyle name="Note 8 14 3" xfId="37607"/>
    <cellStyle name="Note 8 14 4" xfId="37608"/>
    <cellStyle name="Note 8 14 5" xfId="37609"/>
    <cellStyle name="Note 8 14 6" xfId="37610"/>
    <cellStyle name="Note 8 14 7" xfId="37611"/>
    <cellStyle name="Note 8 14 8" xfId="37612"/>
    <cellStyle name="Note 8 15" xfId="37613"/>
    <cellStyle name="Note 8 16" xfId="37614"/>
    <cellStyle name="Note 8 17" xfId="37615"/>
    <cellStyle name="Note 8 18" xfId="37616"/>
    <cellStyle name="Note 8 19" xfId="37617"/>
    <cellStyle name="Note 8 2" xfId="37618"/>
    <cellStyle name="Note 8 2 10" xfId="37619"/>
    <cellStyle name="Note 8 2 11" xfId="37620"/>
    <cellStyle name="Note 8 2 12" xfId="37621"/>
    <cellStyle name="Note 8 2 13" xfId="37622"/>
    <cellStyle name="Note 8 2 2" xfId="37623"/>
    <cellStyle name="Note 8 2 2 2" xfId="37624"/>
    <cellStyle name="Note 8 2 2 3" xfId="37625"/>
    <cellStyle name="Note 8 2 2 4" xfId="37626"/>
    <cellStyle name="Note 8 2 2 5" xfId="37627"/>
    <cellStyle name="Note 8 2 2 6" xfId="37628"/>
    <cellStyle name="Note 8 2 2 7" xfId="37629"/>
    <cellStyle name="Note 8 2 2 8" xfId="37630"/>
    <cellStyle name="Note 8 2 3" xfId="37631"/>
    <cellStyle name="Note 8 2 3 2" xfId="37632"/>
    <cellStyle name="Note 8 2 3 3" xfId="37633"/>
    <cellStyle name="Note 8 2 3 4" xfId="37634"/>
    <cellStyle name="Note 8 2 3 5" xfId="37635"/>
    <cellStyle name="Note 8 2 3 6" xfId="37636"/>
    <cellStyle name="Note 8 2 3 7" xfId="37637"/>
    <cellStyle name="Note 8 2 3 8" xfId="37638"/>
    <cellStyle name="Note 8 2 4" xfId="37639"/>
    <cellStyle name="Note 8 2 4 2" xfId="37640"/>
    <cellStyle name="Note 8 2 4 3" xfId="37641"/>
    <cellStyle name="Note 8 2 4 4" xfId="37642"/>
    <cellStyle name="Note 8 2 4 5" xfId="37643"/>
    <cellStyle name="Note 8 2 4 6" xfId="37644"/>
    <cellStyle name="Note 8 2 4 7" xfId="37645"/>
    <cellStyle name="Note 8 2 4 8" xfId="37646"/>
    <cellStyle name="Note 8 2 5" xfId="37647"/>
    <cellStyle name="Note 8 2 5 2" xfId="37648"/>
    <cellStyle name="Note 8 2 5 3" xfId="37649"/>
    <cellStyle name="Note 8 2 5 4" xfId="37650"/>
    <cellStyle name="Note 8 2 5 5" xfId="37651"/>
    <cellStyle name="Note 8 2 5 6" xfId="37652"/>
    <cellStyle name="Note 8 2 5 7" xfId="37653"/>
    <cellStyle name="Note 8 2 5 8" xfId="37654"/>
    <cellStyle name="Note 8 2 6" xfId="37655"/>
    <cellStyle name="Note 8 2 6 2" xfId="37656"/>
    <cellStyle name="Note 8 2 6 3" xfId="37657"/>
    <cellStyle name="Note 8 2 6 4" xfId="37658"/>
    <cellStyle name="Note 8 2 6 5" xfId="37659"/>
    <cellStyle name="Note 8 2 6 6" xfId="37660"/>
    <cellStyle name="Note 8 2 6 7" xfId="37661"/>
    <cellStyle name="Note 8 2 6 8" xfId="37662"/>
    <cellStyle name="Note 8 2 7" xfId="37663"/>
    <cellStyle name="Note 8 2 8" xfId="37664"/>
    <cellStyle name="Note 8 2 9" xfId="37665"/>
    <cellStyle name="Note 8 20" xfId="37666"/>
    <cellStyle name="Note 8 21" xfId="37667"/>
    <cellStyle name="Note 8 22" xfId="37668"/>
    <cellStyle name="Note 8 23" xfId="37669"/>
    <cellStyle name="Note 8 3" xfId="37670"/>
    <cellStyle name="Note 8 3 10" xfId="37671"/>
    <cellStyle name="Note 8 3 11" xfId="37672"/>
    <cellStyle name="Note 8 3 12" xfId="37673"/>
    <cellStyle name="Note 8 3 13" xfId="37674"/>
    <cellStyle name="Note 8 3 2" xfId="37675"/>
    <cellStyle name="Note 8 3 2 2" xfId="37676"/>
    <cellStyle name="Note 8 3 2 3" xfId="37677"/>
    <cellStyle name="Note 8 3 2 4" xfId="37678"/>
    <cellStyle name="Note 8 3 2 5" xfId="37679"/>
    <cellStyle name="Note 8 3 2 6" xfId="37680"/>
    <cellStyle name="Note 8 3 2 7" xfId="37681"/>
    <cellStyle name="Note 8 3 2 8" xfId="37682"/>
    <cellStyle name="Note 8 3 3" xfId="37683"/>
    <cellStyle name="Note 8 3 3 2" xfId="37684"/>
    <cellStyle name="Note 8 3 3 3" xfId="37685"/>
    <cellStyle name="Note 8 3 3 4" xfId="37686"/>
    <cellStyle name="Note 8 3 3 5" xfId="37687"/>
    <cellStyle name="Note 8 3 3 6" xfId="37688"/>
    <cellStyle name="Note 8 3 3 7" xfId="37689"/>
    <cellStyle name="Note 8 3 3 8" xfId="37690"/>
    <cellStyle name="Note 8 3 4" xfId="37691"/>
    <cellStyle name="Note 8 3 4 2" xfId="37692"/>
    <cellStyle name="Note 8 3 4 3" xfId="37693"/>
    <cellStyle name="Note 8 3 4 4" xfId="37694"/>
    <cellStyle name="Note 8 3 4 5" xfId="37695"/>
    <cellStyle name="Note 8 3 4 6" xfId="37696"/>
    <cellStyle name="Note 8 3 4 7" xfId="37697"/>
    <cellStyle name="Note 8 3 4 8" xfId="37698"/>
    <cellStyle name="Note 8 3 5" xfId="37699"/>
    <cellStyle name="Note 8 3 5 2" xfId="37700"/>
    <cellStyle name="Note 8 3 5 3" xfId="37701"/>
    <cellStyle name="Note 8 3 5 4" xfId="37702"/>
    <cellStyle name="Note 8 3 5 5" xfId="37703"/>
    <cellStyle name="Note 8 3 5 6" xfId="37704"/>
    <cellStyle name="Note 8 3 5 7" xfId="37705"/>
    <cellStyle name="Note 8 3 5 8" xfId="37706"/>
    <cellStyle name="Note 8 3 6" xfId="37707"/>
    <cellStyle name="Note 8 3 6 2" xfId="37708"/>
    <cellStyle name="Note 8 3 6 3" xfId="37709"/>
    <cellStyle name="Note 8 3 6 4" xfId="37710"/>
    <cellStyle name="Note 8 3 6 5" xfId="37711"/>
    <cellStyle name="Note 8 3 6 6" xfId="37712"/>
    <cellStyle name="Note 8 3 6 7" xfId="37713"/>
    <cellStyle name="Note 8 3 6 8" xfId="37714"/>
    <cellStyle name="Note 8 3 7" xfId="37715"/>
    <cellStyle name="Note 8 3 8" xfId="37716"/>
    <cellStyle name="Note 8 3 9" xfId="37717"/>
    <cellStyle name="Note 8 4" xfId="37718"/>
    <cellStyle name="Note 8 4 10" xfId="37719"/>
    <cellStyle name="Note 8 4 11" xfId="37720"/>
    <cellStyle name="Note 8 4 12" xfId="37721"/>
    <cellStyle name="Note 8 4 13" xfId="37722"/>
    <cellStyle name="Note 8 4 2" xfId="37723"/>
    <cellStyle name="Note 8 4 2 2" xfId="37724"/>
    <cellStyle name="Note 8 4 2 3" xfId="37725"/>
    <cellStyle name="Note 8 4 2 4" xfId="37726"/>
    <cellStyle name="Note 8 4 2 5" xfId="37727"/>
    <cellStyle name="Note 8 4 2 6" xfId="37728"/>
    <cellStyle name="Note 8 4 2 7" xfId="37729"/>
    <cellStyle name="Note 8 4 2 8" xfId="37730"/>
    <cellStyle name="Note 8 4 3" xfId="37731"/>
    <cellStyle name="Note 8 4 3 2" xfId="37732"/>
    <cellStyle name="Note 8 4 3 3" xfId="37733"/>
    <cellStyle name="Note 8 4 3 4" xfId="37734"/>
    <cellStyle name="Note 8 4 3 5" xfId="37735"/>
    <cellStyle name="Note 8 4 3 6" xfId="37736"/>
    <cellStyle name="Note 8 4 3 7" xfId="37737"/>
    <cellStyle name="Note 8 4 3 8" xfId="37738"/>
    <cellStyle name="Note 8 4 4" xfId="37739"/>
    <cellStyle name="Note 8 4 4 2" xfId="37740"/>
    <cellStyle name="Note 8 4 4 3" xfId="37741"/>
    <cellStyle name="Note 8 4 4 4" xfId="37742"/>
    <cellStyle name="Note 8 4 4 5" xfId="37743"/>
    <cellStyle name="Note 8 4 4 6" xfId="37744"/>
    <cellStyle name="Note 8 4 4 7" xfId="37745"/>
    <cellStyle name="Note 8 4 4 8" xfId="37746"/>
    <cellStyle name="Note 8 4 5" xfId="37747"/>
    <cellStyle name="Note 8 4 5 2" xfId="37748"/>
    <cellStyle name="Note 8 4 5 3" xfId="37749"/>
    <cellStyle name="Note 8 4 5 4" xfId="37750"/>
    <cellStyle name="Note 8 4 5 5" xfId="37751"/>
    <cellStyle name="Note 8 4 5 6" xfId="37752"/>
    <cellStyle name="Note 8 4 5 7" xfId="37753"/>
    <cellStyle name="Note 8 4 5 8" xfId="37754"/>
    <cellStyle name="Note 8 4 6" xfId="37755"/>
    <cellStyle name="Note 8 4 6 2" xfId="37756"/>
    <cellStyle name="Note 8 4 6 3" xfId="37757"/>
    <cellStyle name="Note 8 4 6 4" xfId="37758"/>
    <cellStyle name="Note 8 4 6 5" xfId="37759"/>
    <cellStyle name="Note 8 4 6 6" xfId="37760"/>
    <cellStyle name="Note 8 4 6 7" xfId="37761"/>
    <cellStyle name="Note 8 4 6 8" xfId="37762"/>
    <cellStyle name="Note 8 4 7" xfId="37763"/>
    <cellStyle name="Note 8 4 8" xfId="37764"/>
    <cellStyle name="Note 8 4 9" xfId="37765"/>
    <cellStyle name="Note 8 5" xfId="37766"/>
    <cellStyle name="Note 8 5 10" xfId="37767"/>
    <cellStyle name="Note 8 5 11" xfId="37768"/>
    <cellStyle name="Note 8 5 12" xfId="37769"/>
    <cellStyle name="Note 8 5 13" xfId="37770"/>
    <cellStyle name="Note 8 5 2" xfId="37771"/>
    <cellStyle name="Note 8 5 2 2" xfId="37772"/>
    <cellStyle name="Note 8 5 2 3" xfId="37773"/>
    <cellStyle name="Note 8 5 2 4" xfId="37774"/>
    <cellStyle name="Note 8 5 2 5" xfId="37775"/>
    <cellStyle name="Note 8 5 2 6" xfId="37776"/>
    <cellStyle name="Note 8 5 2 7" xfId="37777"/>
    <cellStyle name="Note 8 5 2 8" xfId="37778"/>
    <cellStyle name="Note 8 5 3" xfId="37779"/>
    <cellStyle name="Note 8 5 3 2" xfId="37780"/>
    <cellStyle name="Note 8 5 3 3" xfId="37781"/>
    <cellStyle name="Note 8 5 3 4" xfId="37782"/>
    <cellStyle name="Note 8 5 3 5" xfId="37783"/>
    <cellStyle name="Note 8 5 3 6" xfId="37784"/>
    <cellStyle name="Note 8 5 3 7" xfId="37785"/>
    <cellStyle name="Note 8 5 3 8" xfId="37786"/>
    <cellStyle name="Note 8 5 4" xfId="37787"/>
    <cellStyle name="Note 8 5 4 2" xfId="37788"/>
    <cellStyle name="Note 8 5 4 3" xfId="37789"/>
    <cellStyle name="Note 8 5 4 4" xfId="37790"/>
    <cellStyle name="Note 8 5 4 5" xfId="37791"/>
    <cellStyle name="Note 8 5 4 6" xfId="37792"/>
    <cellStyle name="Note 8 5 4 7" xfId="37793"/>
    <cellStyle name="Note 8 5 4 8" xfId="37794"/>
    <cellStyle name="Note 8 5 5" xfId="37795"/>
    <cellStyle name="Note 8 5 5 2" xfId="37796"/>
    <cellStyle name="Note 8 5 5 3" xfId="37797"/>
    <cellStyle name="Note 8 5 5 4" xfId="37798"/>
    <cellStyle name="Note 8 5 5 5" xfId="37799"/>
    <cellStyle name="Note 8 5 5 6" xfId="37800"/>
    <cellStyle name="Note 8 5 5 7" xfId="37801"/>
    <cellStyle name="Note 8 5 5 8" xfId="37802"/>
    <cellStyle name="Note 8 5 6" xfId="37803"/>
    <cellStyle name="Note 8 5 6 2" xfId="37804"/>
    <cellStyle name="Note 8 5 6 3" xfId="37805"/>
    <cellStyle name="Note 8 5 6 4" xfId="37806"/>
    <cellStyle name="Note 8 5 6 5" xfId="37807"/>
    <cellStyle name="Note 8 5 6 6" xfId="37808"/>
    <cellStyle name="Note 8 5 6 7" xfId="37809"/>
    <cellStyle name="Note 8 5 6 8" xfId="37810"/>
    <cellStyle name="Note 8 5 7" xfId="37811"/>
    <cellStyle name="Note 8 5 8" xfId="37812"/>
    <cellStyle name="Note 8 5 9" xfId="37813"/>
    <cellStyle name="Note 8 6" xfId="37814"/>
    <cellStyle name="Note 8 6 10" xfId="37815"/>
    <cellStyle name="Note 8 6 11" xfId="37816"/>
    <cellStyle name="Note 8 6 12" xfId="37817"/>
    <cellStyle name="Note 8 6 13" xfId="37818"/>
    <cellStyle name="Note 8 6 2" xfId="37819"/>
    <cellStyle name="Note 8 6 2 2" xfId="37820"/>
    <cellStyle name="Note 8 6 2 3" xfId="37821"/>
    <cellStyle name="Note 8 6 2 4" xfId="37822"/>
    <cellStyle name="Note 8 6 2 5" xfId="37823"/>
    <cellStyle name="Note 8 6 2 6" xfId="37824"/>
    <cellStyle name="Note 8 6 2 7" xfId="37825"/>
    <cellStyle name="Note 8 6 2 8" xfId="37826"/>
    <cellStyle name="Note 8 6 3" xfId="37827"/>
    <cellStyle name="Note 8 6 3 2" xfId="37828"/>
    <cellStyle name="Note 8 6 3 3" xfId="37829"/>
    <cellStyle name="Note 8 6 3 4" xfId="37830"/>
    <cellStyle name="Note 8 6 3 5" xfId="37831"/>
    <cellStyle name="Note 8 6 3 6" xfId="37832"/>
    <cellStyle name="Note 8 6 3 7" xfId="37833"/>
    <cellStyle name="Note 8 6 3 8" xfId="37834"/>
    <cellStyle name="Note 8 6 4" xfId="37835"/>
    <cellStyle name="Note 8 6 4 2" xfId="37836"/>
    <cellStyle name="Note 8 6 4 3" xfId="37837"/>
    <cellStyle name="Note 8 6 4 4" xfId="37838"/>
    <cellStyle name="Note 8 6 4 5" xfId="37839"/>
    <cellStyle name="Note 8 6 4 6" xfId="37840"/>
    <cellStyle name="Note 8 6 4 7" xfId="37841"/>
    <cellStyle name="Note 8 6 4 8" xfId="37842"/>
    <cellStyle name="Note 8 6 5" xfId="37843"/>
    <cellStyle name="Note 8 6 5 2" xfId="37844"/>
    <cellStyle name="Note 8 6 5 3" xfId="37845"/>
    <cellStyle name="Note 8 6 5 4" xfId="37846"/>
    <cellStyle name="Note 8 6 5 5" xfId="37847"/>
    <cellStyle name="Note 8 6 5 6" xfId="37848"/>
    <cellStyle name="Note 8 6 5 7" xfId="37849"/>
    <cellStyle name="Note 8 6 5 8" xfId="37850"/>
    <cellStyle name="Note 8 6 6" xfId="37851"/>
    <cellStyle name="Note 8 6 6 2" xfId="37852"/>
    <cellStyle name="Note 8 6 6 3" xfId="37853"/>
    <cellStyle name="Note 8 6 6 4" xfId="37854"/>
    <cellStyle name="Note 8 6 6 5" xfId="37855"/>
    <cellStyle name="Note 8 6 6 6" xfId="37856"/>
    <cellStyle name="Note 8 6 6 7" xfId="37857"/>
    <cellStyle name="Note 8 6 6 8" xfId="37858"/>
    <cellStyle name="Note 8 6 7" xfId="37859"/>
    <cellStyle name="Note 8 6 8" xfId="37860"/>
    <cellStyle name="Note 8 6 9" xfId="37861"/>
    <cellStyle name="Note 8 7" xfId="37862"/>
    <cellStyle name="Note 8 7 10" xfId="37863"/>
    <cellStyle name="Note 8 7 11" xfId="37864"/>
    <cellStyle name="Note 8 7 12" xfId="37865"/>
    <cellStyle name="Note 8 7 13" xfId="37866"/>
    <cellStyle name="Note 8 7 2" xfId="37867"/>
    <cellStyle name="Note 8 7 2 2" xfId="37868"/>
    <cellStyle name="Note 8 7 2 3" xfId="37869"/>
    <cellStyle name="Note 8 7 2 4" xfId="37870"/>
    <cellStyle name="Note 8 7 2 5" xfId="37871"/>
    <cellStyle name="Note 8 7 2 6" xfId="37872"/>
    <cellStyle name="Note 8 7 2 7" xfId="37873"/>
    <cellStyle name="Note 8 7 2 8" xfId="37874"/>
    <cellStyle name="Note 8 7 3" xfId="37875"/>
    <cellStyle name="Note 8 7 3 2" xfId="37876"/>
    <cellStyle name="Note 8 7 3 3" xfId="37877"/>
    <cellStyle name="Note 8 7 3 4" xfId="37878"/>
    <cellStyle name="Note 8 7 3 5" xfId="37879"/>
    <cellStyle name="Note 8 7 3 6" xfId="37880"/>
    <cellStyle name="Note 8 7 3 7" xfId="37881"/>
    <cellStyle name="Note 8 7 3 8" xfId="37882"/>
    <cellStyle name="Note 8 7 4" xfId="37883"/>
    <cellStyle name="Note 8 7 4 2" xfId="37884"/>
    <cellStyle name="Note 8 7 4 3" xfId="37885"/>
    <cellStyle name="Note 8 7 4 4" xfId="37886"/>
    <cellStyle name="Note 8 7 4 5" xfId="37887"/>
    <cellStyle name="Note 8 7 4 6" xfId="37888"/>
    <cellStyle name="Note 8 7 4 7" xfId="37889"/>
    <cellStyle name="Note 8 7 4 8" xfId="37890"/>
    <cellStyle name="Note 8 7 5" xfId="37891"/>
    <cellStyle name="Note 8 7 5 2" xfId="37892"/>
    <cellStyle name="Note 8 7 5 3" xfId="37893"/>
    <cellStyle name="Note 8 7 5 4" xfId="37894"/>
    <cellStyle name="Note 8 7 5 5" xfId="37895"/>
    <cellStyle name="Note 8 7 5 6" xfId="37896"/>
    <cellStyle name="Note 8 7 5 7" xfId="37897"/>
    <cellStyle name="Note 8 7 5 8" xfId="37898"/>
    <cellStyle name="Note 8 7 6" xfId="37899"/>
    <cellStyle name="Note 8 7 6 2" xfId="37900"/>
    <cellStyle name="Note 8 7 6 3" xfId="37901"/>
    <cellStyle name="Note 8 7 6 4" xfId="37902"/>
    <cellStyle name="Note 8 7 6 5" xfId="37903"/>
    <cellStyle name="Note 8 7 6 6" xfId="37904"/>
    <cellStyle name="Note 8 7 6 7" xfId="37905"/>
    <cellStyle name="Note 8 7 6 8" xfId="37906"/>
    <cellStyle name="Note 8 7 7" xfId="37907"/>
    <cellStyle name="Note 8 7 8" xfId="37908"/>
    <cellStyle name="Note 8 7 9" xfId="37909"/>
    <cellStyle name="Note 8 8" xfId="37910"/>
    <cellStyle name="Note 8 8 10" xfId="37911"/>
    <cellStyle name="Note 8 8 11" xfId="37912"/>
    <cellStyle name="Note 8 8 12" xfId="37913"/>
    <cellStyle name="Note 8 8 13" xfId="37914"/>
    <cellStyle name="Note 8 8 2" xfId="37915"/>
    <cellStyle name="Note 8 8 2 2" xfId="37916"/>
    <cellStyle name="Note 8 8 2 3" xfId="37917"/>
    <cellStyle name="Note 8 8 2 4" xfId="37918"/>
    <cellStyle name="Note 8 8 2 5" xfId="37919"/>
    <cellStyle name="Note 8 8 2 6" xfId="37920"/>
    <cellStyle name="Note 8 8 2 7" xfId="37921"/>
    <cellStyle name="Note 8 8 2 8" xfId="37922"/>
    <cellStyle name="Note 8 8 3" xfId="37923"/>
    <cellStyle name="Note 8 8 3 2" xfId="37924"/>
    <cellStyle name="Note 8 8 3 3" xfId="37925"/>
    <cellStyle name="Note 8 8 3 4" xfId="37926"/>
    <cellStyle name="Note 8 8 3 5" xfId="37927"/>
    <cellStyle name="Note 8 8 3 6" xfId="37928"/>
    <cellStyle name="Note 8 8 3 7" xfId="37929"/>
    <cellStyle name="Note 8 8 3 8" xfId="37930"/>
    <cellStyle name="Note 8 8 4" xfId="37931"/>
    <cellStyle name="Note 8 8 4 2" xfId="37932"/>
    <cellStyle name="Note 8 8 4 3" xfId="37933"/>
    <cellStyle name="Note 8 8 4 4" xfId="37934"/>
    <cellStyle name="Note 8 8 4 5" xfId="37935"/>
    <cellStyle name="Note 8 8 4 6" xfId="37936"/>
    <cellStyle name="Note 8 8 4 7" xfId="37937"/>
    <cellStyle name="Note 8 8 4 8" xfId="37938"/>
    <cellStyle name="Note 8 8 5" xfId="37939"/>
    <cellStyle name="Note 8 8 5 2" xfId="37940"/>
    <cellStyle name="Note 8 8 5 3" xfId="37941"/>
    <cellStyle name="Note 8 8 5 4" xfId="37942"/>
    <cellStyle name="Note 8 8 5 5" xfId="37943"/>
    <cellStyle name="Note 8 8 5 6" xfId="37944"/>
    <cellStyle name="Note 8 8 5 7" xfId="37945"/>
    <cellStyle name="Note 8 8 5 8" xfId="37946"/>
    <cellStyle name="Note 8 8 6" xfId="37947"/>
    <cellStyle name="Note 8 8 6 2" xfId="37948"/>
    <cellStyle name="Note 8 8 6 3" xfId="37949"/>
    <cellStyle name="Note 8 8 6 4" xfId="37950"/>
    <cellStyle name="Note 8 8 6 5" xfId="37951"/>
    <cellStyle name="Note 8 8 6 6" xfId="37952"/>
    <cellStyle name="Note 8 8 6 7" xfId="37953"/>
    <cellStyle name="Note 8 8 6 8" xfId="37954"/>
    <cellStyle name="Note 8 8 7" xfId="37955"/>
    <cellStyle name="Note 8 8 8" xfId="37956"/>
    <cellStyle name="Note 8 8 9" xfId="37957"/>
    <cellStyle name="Note 8 9" xfId="37958"/>
    <cellStyle name="Note 8 9 10" xfId="37959"/>
    <cellStyle name="Note 8 9 11" xfId="37960"/>
    <cellStyle name="Note 8 9 12" xfId="37961"/>
    <cellStyle name="Note 8 9 13" xfId="37962"/>
    <cellStyle name="Note 8 9 2" xfId="37963"/>
    <cellStyle name="Note 8 9 2 2" xfId="37964"/>
    <cellStyle name="Note 8 9 2 3" xfId="37965"/>
    <cellStyle name="Note 8 9 2 4" xfId="37966"/>
    <cellStyle name="Note 8 9 2 5" xfId="37967"/>
    <cellStyle name="Note 8 9 2 6" xfId="37968"/>
    <cellStyle name="Note 8 9 2 7" xfId="37969"/>
    <cellStyle name="Note 8 9 2 8" xfId="37970"/>
    <cellStyle name="Note 8 9 3" xfId="37971"/>
    <cellStyle name="Note 8 9 3 2" xfId="37972"/>
    <cellStyle name="Note 8 9 3 3" xfId="37973"/>
    <cellStyle name="Note 8 9 3 4" xfId="37974"/>
    <cellStyle name="Note 8 9 3 5" xfId="37975"/>
    <cellStyle name="Note 8 9 3 6" xfId="37976"/>
    <cellStyle name="Note 8 9 3 7" xfId="37977"/>
    <cellStyle name="Note 8 9 3 8" xfId="37978"/>
    <cellStyle name="Note 8 9 4" xfId="37979"/>
    <cellStyle name="Note 8 9 4 2" xfId="37980"/>
    <cellStyle name="Note 8 9 4 3" xfId="37981"/>
    <cellStyle name="Note 8 9 4 4" xfId="37982"/>
    <cellStyle name="Note 8 9 4 5" xfId="37983"/>
    <cellStyle name="Note 8 9 4 6" xfId="37984"/>
    <cellStyle name="Note 8 9 4 7" xfId="37985"/>
    <cellStyle name="Note 8 9 4 8" xfId="37986"/>
    <cellStyle name="Note 8 9 5" xfId="37987"/>
    <cellStyle name="Note 8 9 5 2" xfId="37988"/>
    <cellStyle name="Note 8 9 5 3" xfId="37989"/>
    <cellStyle name="Note 8 9 5 4" xfId="37990"/>
    <cellStyle name="Note 8 9 5 5" xfId="37991"/>
    <cellStyle name="Note 8 9 5 6" xfId="37992"/>
    <cellStyle name="Note 8 9 5 7" xfId="37993"/>
    <cellStyle name="Note 8 9 5 8" xfId="37994"/>
    <cellStyle name="Note 8 9 6" xfId="37995"/>
    <cellStyle name="Note 8 9 6 2" xfId="37996"/>
    <cellStyle name="Note 8 9 6 3" xfId="37997"/>
    <cellStyle name="Note 8 9 6 4" xfId="37998"/>
    <cellStyle name="Note 8 9 6 5" xfId="37999"/>
    <cellStyle name="Note 8 9 6 6" xfId="38000"/>
    <cellStyle name="Note 8 9 6 7" xfId="38001"/>
    <cellStyle name="Note 8 9 6 8" xfId="38002"/>
    <cellStyle name="Note 8 9 7" xfId="38003"/>
    <cellStyle name="Note 8 9 8" xfId="38004"/>
    <cellStyle name="Note 8 9 9" xfId="38005"/>
    <cellStyle name="Note 80" xfId="38006"/>
    <cellStyle name="Note 80 10" xfId="38007"/>
    <cellStyle name="Note 80 11" xfId="38008"/>
    <cellStyle name="Note 80 12" xfId="38009"/>
    <cellStyle name="Note 80 13" xfId="38010"/>
    <cellStyle name="Note 80 14" xfId="38011"/>
    <cellStyle name="Note 80 2" xfId="38012"/>
    <cellStyle name="Note 80 2 10" xfId="38013"/>
    <cellStyle name="Note 80 2 11" xfId="38014"/>
    <cellStyle name="Note 80 2 12" xfId="38015"/>
    <cellStyle name="Note 80 2 13" xfId="38016"/>
    <cellStyle name="Note 80 2 2" xfId="38017"/>
    <cellStyle name="Note 80 2 2 2" xfId="38018"/>
    <cellStyle name="Note 80 2 2 3" xfId="38019"/>
    <cellStyle name="Note 80 2 2 4" xfId="38020"/>
    <cellStyle name="Note 80 2 2 5" xfId="38021"/>
    <cellStyle name="Note 80 2 2 6" xfId="38022"/>
    <cellStyle name="Note 80 2 2 7" xfId="38023"/>
    <cellStyle name="Note 80 2 2 8" xfId="38024"/>
    <cellStyle name="Note 80 2 3" xfId="38025"/>
    <cellStyle name="Note 80 2 3 2" xfId="38026"/>
    <cellStyle name="Note 80 2 3 3" xfId="38027"/>
    <cellStyle name="Note 80 2 3 4" xfId="38028"/>
    <cellStyle name="Note 80 2 3 5" xfId="38029"/>
    <cellStyle name="Note 80 2 3 6" xfId="38030"/>
    <cellStyle name="Note 80 2 3 7" xfId="38031"/>
    <cellStyle name="Note 80 2 3 8" xfId="38032"/>
    <cellStyle name="Note 80 2 4" xfId="38033"/>
    <cellStyle name="Note 80 2 4 2" xfId="38034"/>
    <cellStyle name="Note 80 2 4 3" xfId="38035"/>
    <cellStyle name="Note 80 2 4 4" xfId="38036"/>
    <cellStyle name="Note 80 2 4 5" xfId="38037"/>
    <cellStyle name="Note 80 2 4 6" xfId="38038"/>
    <cellStyle name="Note 80 2 4 7" xfId="38039"/>
    <cellStyle name="Note 80 2 4 8" xfId="38040"/>
    <cellStyle name="Note 80 2 5" xfId="38041"/>
    <cellStyle name="Note 80 2 5 2" xfId="38042"/>
    <cellStyle name="Note 80 2 5 3" xfId="38043"/>
    <cellStyle name="Note 80 2 5 4" xfId="38044"/>
    <cellStyle name="Note 80 2 5 5" xfId="38045"/>
    <cellStyle name="Note 80 2 5 6" xfId="38046"/>
    <cellStyle name="Note 80 2 5 7" xfId="38047"/>
    <cellStyle name="Note 80 2 5 8" xfId="38048"/>
    <cellStyle name="Note 80 2 6" xfId="38049"/>
    <cellStyle name="Note 80 2 6 2" xfId="38050"/>
    <cellStyle name="Note 80 2 6 3" xfId="38051"/>
    <cellStyle name="Note 80 2 6 4" xfId="38052"/>
    <cellStyle name="Note 80 2 6 5" xfId="38053"/>
    <cellStyle name="Note 80 2 6 6" xfId="38054"/>
    <cellStyle name="Note 80 2 6 7" xfId="38055"/>
    <cellStyle name="Note 80 2 6 8" xfId="38056"/>
    <cellStyle name="Note 80 2 7" xfId="38057"/>
    <cellStyle name="Note 80 2 8" xfId="38058"/>
    <cellStyle name="Note 80 2 9" xfId="38059"/>
    <cellStyle name="Note 80 3" xfId="38060"/>
    <cellStyle name="Note 80 3 2" xfId="38061"/>
    <cellStyle name="Note 80 3 3" xfId="38062"/>
    <cellStyle name="Note 80 3 4" xfId="38063"/>
    <cellStyle name="Note 80 3 5" xfId="38064"/>
    <cellStyle name="Note 80 3 6" xfId="38065"/>
    <cellStyle name="Note 80 3 7" xfId="38066"/>
    <cellStyle name="Note 80 3 8" xfId="38067"/>
    <cellStyle name="Note 80 4" xfId="38068"/>
    <cellStyle name="Note 80 4 2" xfId="38069"/>
    <cellStyle name="Note 80 4 3" xfId="38070"/>
    <cellStyle name="Note 80 4 4" xfId="38071"/>
    <cellStyle name="Note 80 4 5" xfId="38072"/>
    <cellStyle name="Note 80 4 6" xfId="38073"/>
    <cellStyle name="Note 80 4 7" xfId="38074"/>
    <cellStyle name="Note 80 4 8" xfId="38075"/>
    <cellStyle name="Note 80 5" xfId="38076"/>
    <cellStyle name="Note 80 5 2" xfId="38077"/>
    <cellStyle name="Note 80 5 3" xfId="38078"/>
    <cellStyle name="Note 80 5 4" xfId="38079"/>
    <cellStyle name="Note 80 5 5" xfId="38080"/>
    <cellStyle name="Note 80 5 6" xfId="38081"/>
    <cellStyle name="Note 80 5 7" xfId="38082"/>
    <cellStyle name="Note 80 5 8" xfId="38083"/>
    <cellStyle name="Note 80 6" xfId="38084"/>
    <cellStyle name="Note 80 6 2" xfId="38085"/>
    <cellStyle name="Note 80 6 3" xfId="38086"/>
    <cellStyle name="Note 80 6 4" xfId="38087"/>
    <cellStyle name="Note 80 6 5" xfId="38088"/>
    <cellStyle name="Note 80 6 6" xfId="38089"/>
    <cellStyle name="Note 80 6 7" xfId="38090"/>
    <cellStyle name="Note 80 6 8" xfId="38091"/>
    <cellStyle name="Note 80 7" xfId="38092"/>
    <cellStyle name="Note 80 7 2" xfId="38093"/>
    <cellStyle name="Note 80 7 3" xfId="38094"/>
    <cellStyle name="Note 80 7 4" xfId="38095"/>
    <cellStyle name="Note 80 7 5" xfId="38096"/>
    <cellStyle name="Note 80 7 6" xfId="38097"/>
    <cellStyle name="Note 80 7 7" xfId="38098"/>
    <cellStyle name="Note 80 7 8" xfId="38099"/>
    <cellStyle name="Note 80 8" xfId="38100"/>
    <cellStyle name="Note 80 9" xfId="38101"/>
    <cellStyle name="Note 81" xfId="38102"/>
    <cellStyle name="Note 81 10" xfId="38103"/>
    <cellStyle name="Note 81 11" xfId="38104"/>
    <cellStyle name="Note 81 12" xfId="38105"/>
    <cellStyle name="Note 81 13" xfId="38106"/>
    <cellStyle name="Note 81 14" xfId="38107"/>
    <cellStyle name="Note 81 2" xfId="38108"/>
    <cellStyle name="Note 81 2 10" xfId="38109"/>
    <cellStyle name="Note 81 2 11" xfId="38110"/>
    <cellStyle name="Note 81 2 12" xfId="38111"/>
    <cellStyle name="Note 81 2 13" xfId="38112"/>
    <cellStyle name="Note 81 2 2" xfId="38113"/>
    <cellStyle name="Note 81 2 2 2" xfId="38114"/>
    <cellStyle name="Note 81 2 2 3" xfId="38115"/>
    <cellStyle name="Note 81 2 2 4" xfId="38116"/>
    <cellStyle name="Note 81 2 2 5" xfId="38117"/>
    <cellStyle name="Note 81 2 2 6" xfId="38118"/>
    <cellStyle name="Note 81 2 2 7" xfId="38119"/>
    <cellStyle name="Note 81 2 2 8" xfId="38120"/>
    <cellStyle name="Note 81 2 3" xfId="38121"/>
    <cellStyle name="Note 81 2 3 2" xfId="38122"/>
    <cellStyle name="Note 81 2 3 3" xfId="38123"/>
    <cellStyle name="Note 81 2 3 4" xfId="38124"/>
    <cellStyle name="Note 81 2 3 5" xfId="38125"/>
    <cellStyle name="Note 81 2 3 6" xfId="38126"/>
    <cellStyle name="Note 81 2 3 7" xfId="38127"/>
    <cellStyle name="Note 81 2 3 8" xfId="38128"/>
    <cellStyle name="Note 81 2 4" xfId="38129"/>
    <cellStyle name="Note 81 2 4 2" xfId="38130"/>
    <cellStyle name="Note 81 2 4 3" xfId="38131"/>
    <cellStyle name="Note 81 2 4 4" xfId="38132"/>
    <cellStyle name="Note 81 2 4 5" xfId="38133"/>
    <cellStyle name="Note 81 2 4 6" xfId="38134"/>
    <cellStyle name="Note 81 2 4 7" xfId="38135"/>
    <cellStyle name="Note 81 2 4 8" xfId="38136"/>
    <cellStyle name="Note 81 2 5" xfId="38137"/>
    <cellStyle name="Note 81 2 5 2" xfId="38138"/>
    <cellStyle name="Note 81 2 5 3" xfId="38139"/>
    <cellStyle name="Note 81 2 5 4" xfId="38140"/>
    <cellStyle name="Note 81 2 5 5" xfId="38141"/>
    <cellStyle name="Note 81 2 5 6" xfId="38142"/>
    <cellStyle name="Note 81 2 5 7" xfId="38143"/>
    <cellStyle name="Note 81 2 5 8" xfId="38144"/>
    <cellStyle name="Note 81 2 6" xfId="38145"/>
    <cellStyle name="Note 81 2 6 2" xfId="38146"/>
    <cellStyle name="Note 81 2 6 3" xfId="38147"/>
    <cellStyle name="Note 81 2 6 4" xfId="38148"/>
    <cellStyle name="Note 81 2 6 5" xfId="38149"/>
    <cellStyle name="Note 81 2 6 6" xfId="38150"/>
    <cellStyle name="Note 81 2 6 7" xfId="38151"/>
    <cellStyle name="Note 81 2 6 8" xfId="38152"/>
    <cellStyle name="Note 81 2 7" xfId="38153"/>
    <cellStyle name="Note 81 2 8" xfId="38154"/>
    <cellStyle name="Note 81 2 9" xfId="38155"/>
    <cellStyle name="Note 81 3" xfId="38156"/>
    <cellStyle name="Note 81 3 2" xfId="38157"/>
    <cellStyle name="Note 81 3 3" xfId="38158"/>
    <cellStyle name="Note 81 3 4" xfId="38159"/>
    <cellStyle name="Note 81 3 5" xfId="38160"/>
    <cellStyle name="Note 81 3 6" xfId="38161"/>
    <cellStyle name="Note 81 3 7" xfId="38162"/>
    <cellStyle name="Note 81 3 8" xfId="38163"/>
    <cellStyle name="Note 81 4" xfId="38164"/>
    <cellStyle name="Note 81 4 2" xfId="38165"/>
    <cellStyle name="Note 81 4 3" xfId="38166"/>
    <cellStyle name="Note 81 4 4" xfId="38167"/>
    <cellStyle name="Note 81 4 5" xfId="38168"/>
    <cellStyle name="Note 81 4 6" xfId="38169"/>
    <cellStyle name="Note 81 4 7" xfId="38170"/>
    <cellStyle name="Note 81 4 8" xfId="38171"/>
    <cellStyle name="Note 81 5" xfId="38172"/>
    <cellStyle name="Note 81 5 2" xfId="38173"/>
    <cellStyle name="Note 81 5 3" xfId="38174"/>
    <cellStyle name="Note 81 5 4" xfId="38175"/>
    <cellStyle name="Note 81 5 5" xfId="38176"/>
    <cellStyle name="Note 81 5 6" xfId="38177"/>
    <cellStyle name="Note 81 5 7" xfId="38178"/>
    <cellStyle name="Note 81 5 8" xfId="38179"/>
    <cellStyle name="Note 81 6" xfId="38180"/>
    <cellStyle name="Note 81 6 2" xfId="38181"/>
    <cellStyle name="Note 81 6 3" xfId="38182"/>
    <cellStyle name="Note 81 6 4" xfId="38183"/>
    <cellStyle name="Note 81 6 5" xfId="38184"/>
    <cellStyle name="Note 81 6 6" xfId="38185"/>
    <cellStyle name="Note 81 6 7" xfId="38186"/>
    <cellStyle name="Note 81 6 8" xfId="38187"/>
    <cellStyle name="Note 81 7" xfId="38188"/>
    <cellStyle name="Note 81 7 2" xfId="38189"/>
    <cellStyle name="Note 81 7 3" xfId="38190"/>
    <cellStyle name="Note 81 7 4" xfId="38191"/>
    <cellStyle name="Note 81 7 5" xfId="38192"/>
    <cellStyle name="Note 81 7 6" xfId="38193"/>
    <cellStyle name="Note 81 7 7" xfId="38194"/>
    <cellStyle name="Note 81 7 8" xfId="38195"/>
    <cellStyle name="Note 81 8" xfId="38196"/>
    <cellStyle name="Note 81 9" xfId="38197"/>
    <cellStyle name="Note 82" xfId="38198"/>
    <cellStyle name="Note 82 10" xfId="38199"/>
    <cellStyle name="Note 82 11" xfId="38200"/>
    <cellStyle name="Note 82 12" xfId="38201"/>
    <cellStyle name="Note 82 13" xfId="38202"/>
    <cellStyle name="Note 82 14" xfId="38203"/>
    <cellStyle name="Note 82 2" xfId="38204"/>
    <cellStyle name="Note 82 2 10" xfId="38205"/>
    <cellStyle name="Note 82 2 11" xfId="38206"/>
    <cellStyle name="Note 82 2 12" xfId="38207"/>
    <cellStyle name="Note 82 2 13" xfId="38208"/>
    <cellStyle name="Note 82 2 2" xfId="38209"/>
    <cellStyle name="Note 82 2 2 2" xfId="38210"/>
    <cellStyle name="Note 82 2 2 3" xfId="38211"/>
    <cellStyle name="Note 82 2 2 4" xfId="38212"/>
    <cellStyle name="Note 82 2 2 5" xfId="38213"/>
    <cellStyle name="Note 82 2 2 6" xfId="38214"/>
    <cellStyle name="Note 82 2 2 7" xfId="38215"/>
    <cellStyle name="Note 82 2 2 8" xfId="38216"/>
    <cellStyle name="Note 82 2 3" xfId="38217"/>
    <cellStyle name="Note 82 2 3 2" xfId="38218"/>
    <cellStyle name="Note 82 2 3 3" xfId="38219"/>
    <cellStyle name="Note 82 2 3 4" xfId="38220"/>
    <cellStyle name="Note 82 2 3 5" xfId="38221"/>
    <cellStyle name="Note 82 2 3 6" xfId="38222"/>
    <cellStyle name="Note 82 2 3 7" xfId="38223"/>
    <cellStyle name="Note 82 2 3 8" xfId="38224"/>
    <cellStyle name="Note 82 2 4" xfId="38225"/>
    <cellStyle name="Note 82 2 4 2" xfId="38226"/>
    <cellStyle name="Note 82 2 4 3" xfId="38227"/>
    <cellStyle name="Note 82 2 4 4" xfId="38228"/>
    <cellStyle name="Note 82 2 4 5" xfId="38229"/>
    <cellStyle name="Note 82 2 4 6" xfId="38230"/>
    <cellStyle name="Note 82 2 4 7" xfId="38231"/>
    <cellStyle name="Note 82 2 4 8" xfId="38232"/>
    <cellStyle name="Note 82 2 5" xfId="38233"/>
    <cellStyle name="Note 82 2 5 2" xfId="38234"/>
    <cellStyle name="Note 82 2 5 3" xfId="38235"/>
    <cellStyle name="Note 82 2 5 4" xfId="38236"/>
    <cellStyle name="Note 82 2 5 5" xfId="38237"/>
    <cellStyle name="Note 82 2 5 6" xfId="38238"/>
    <cellStyle name="Note 82 2 5 7" xfId="38239"/>
    <cellStyle name="Note 82 2 5 8" xfId="38240"/>
    <cellStyle name="Note 82 2 6" xfId="38241"/>
    <cellStyle name="Note 82 2 6 2" xfId="38242"/>
    <cellStyle name="Note 82 2 6 3" xfId="38243"/>
    <cellStyle name="Note 82 2 6 4" xfId="38244"/>
    <cellStyle name="Note 82 2 6 5" xfId="38245"/>
    <cellStyle name="Note 82 2 6 6" xfId="38246"/>
    <cellStyle name="Note 82 2 6 7" xfId="38247"/>
    <cellStyle name="Note 82 2 6 8" xfId="38248"/>
    <cellStyle name="Note 82 2 7" xfId="38249"/>
    <cellStyle name="Note 82 2 8" xfId="38250"/>
    <cellStyle name="Note 82 2 9" xfId="38251"/>
    <cellStyle name="Note 82 3" xfId="38252"/>
    <cellStyle name="Note 82 3 2" xfId="38253"/>
    <cellStyle name="Note 82 3 3" xfId="38254"/>
    <cellStyle name="Note 82 3 4" xfId="38255"/>
    <cellStyle name="Note 82 3 5" xfId="38256"/>
    <cellStyle name="Note 82 3 6" xfId="38257"/>
    <cellStyle name="Note 82 3 7" xfId="38258"/>
    <cellStyle name="Note 82 3 8" xfId="38259"/>
    <cellStyle name="Note 82 4" xfId="38260"/>
    <cellStyle name="Note 82 4 2" xfId="38261"/>
    <cellStyle name="Note 82 4 3" xfId="38262"/>
    <cellStyle name="Note 82 4 4" xfId="38263"/>
    <cellStyle name="Note 82 4 5" xfId="38264"/>
    <cellStyle name="Note 82 4 6" xfId="38265"/>
    <cellStyle name="Note 82 4 7" xfId="38266"/>
    <cellStyle name="Note 82 4 8" xfId="38267"/>
    <cellStyle name="Note 82 5" xfId="38268"/>
    <cellStyle name="Note 82 5 2" xfId="38269"/>
    <cellStyle name="Note 82 5 3" xfId="38270"/>
    <cellStyle name="Note 82 5 4" xfId="38271"/>
    <cellStyle name="Note 82 5 5" xfId="38272"/>
    <cellStyle name="Note 82 5 6" xfId="38273"/>
    <cellStyle name="Note 82 5 7" xfId="38274"/>
    <cellStyle name="Note 82 5 8" xfId="38275"/>
    <cellStyle name="Note 82 6" xfId="38276"/>
    <cellStyle name="Note 82 6 2" xfId="38277"/>
    <cellStyle name="Note 82 6 3" xfId="38278"/>
    <cellStyle name="Note 82 6 4" xfId="38279"/>
    <cellStyle name="Note 82 6 5" xfId="38280"/>
    <cellStyle name="Note 82 6 6" xfId="38281"/>
    <cellStyle name="Note 82 6 7" xfId="38282"/>
    <cellStyle name="Note 82 6 8" xfId="38283"/>
    <cellStyle name="Note 82 7" xfId="38284"/>
    <cellStyle name="Note 82 7 2" xfId="38285"/>
    <cellStyle name="Note 82 7 3" xfId="38286"/>
    <cellStyle name="Note 82 7 4" xfId="38287"/>
    <cellStyle name="Note 82 7 5" xfId="38288"/>
    <cellStyle name="Note 82 7 6" xfId="38289"/>
    <cellStyle name="Note 82 7 7" xfId="38290"/>
    <cellStyle name="Note 82 7 8" xfId="38291"/>
    <cellStyle name="Note 82 8" xfId="38292"/>
    <cellStyle name="Note 82 9" xfId="38293"/>
    <cellStyle name="Note 83" xfId="38294"/>
    <cellStyle name="Note 83 10" xfId="38295"/>
    <cellStyle name="Note 83 11" xfId="38296"/>
    <cellStyle name="Note 83 12" xfId="38297"/>
    <cellStyle name="Note 83 13" xfId="38298"/>
    <cellStyle name="Note 83 14" xfId="38299"/>
    <cellStyle name="Note 83 2" xfId="38300"/>
    <cellStyle name="Note 83 2 10" xfId="38301"/>
    <cellStyle name="Note 83 2 11" xfId="38302"/>
    <cellStyle name="Note 83 2 12" xfId="38303"/>
    <cellStyle name="Note 83 2 13" xfId="38304"/>
    <cellStyle name="Note 83 2 2" xfId="38305"/>
    <cellStyle name="Note 83 2 2 2" xfId="38306"/>
    <cellStyle name="Note 83 2 2 3" xfId="38307"/>
    <cellStyle name="Note 83 2 2 4" xfId="38308"/>
    <cellStyle name="Note 83 2 2 5" xfId="38309"/>
    <cellStyle name="Note 83 2 2 6" xfId="38310"/>
    <cellStyle name="Note 83 2 2 7" xfId="38311"/>
    <cellStyle name="Note 83 2 2 8" xfId="38312"/>
    <cellStyle name="Note 83 2 3" xfId="38313"/>
    <cellStyle name="Note 83 2 3 2" xfId="38314"/>
    <cellStyle name="Note 83 2 3 3" xfId="38315"/>
    <cellStyle name="Note 83 2 3 4" xfId="38316"/>
    <cellStyle name="Note 83 2 3 5" xfId="38317"/>
    <cellStyle name="Note 83 2 3 6" xfId="38318"/>
    <cellStyle name="Note 83 2 3 7" xfId="38319"/>
    <cellStyle name="Note 83 2 3 8" xfId="38320"/>
    <cellStyle name="Note 83 2 4" xfId="38321"/>
    <cellStyle name="Note 83 2 4 2" xfId="38322"/>
    <cellStyle name="Note 83 2 4 3" xfId="38323"/>
    <cellStyle name="Note 83 2 4 4" xfId="38324"/>
    <cellStyle name="Note 83 2 4 5" xfId="38325"/>
    <cellStyle name="Note 83 2 4 6" xfId="38326"/>
    <cellStyle name="Note 83 2 4 7" xfId="38327"/>
    <cellStyle name="Note 83 2 4 8" xfId="38328"/>
    <cellStyle name="Note 83 2 5" xfId="38329"/>
    <cellStyle name="Note 83 2 5 2" xfId="38330"/>
    <cellStyle name="Note 83 2 5 3" xfId="38331"/>
    <cellStyle name="Note 83 2 5 4" xfId="38332"/>
    <cellStyle name="Note 83 2 5 5" xfId="38333"/>
    <cellStyle name="Note 83 2 5 6" xfId="38334"/>
    <cellStyle name="Note 83 2 5 7" xfId="38335"/>
    <cellStyle name="Note 83 2 5 8" xfId="38336"/>
    <cellStyle name="Note 83 2 6" xfId="38337"/>
    <cellStyle name="Note 83 2 6 2" xfId="38338"/>
    <cellStyle name="Note 83 2 6 3" xfId="38339"/>
    <cellStyle name="Note 83 2 6 4" xfId="38340"/>
    <cellStyle name="Note 83 2 6 5" xfId="38341"/>
    <cellStyle name="Note 83 2 6 6" xfId="38342"/>
    <cellStyle name="Note 83 2 6 7" xfId="38343"/>
    <cellStyle name="Note 83 2 6 8" xfId="38344"/>
    <cellStyle name="Note 83 2 7" xfId="38345"/>
    <cellStyle name="Note 83 2 8" xfId="38346"/>
    <cellStyle name="Note 83 2 9" xfId="38347"/>
    <cellStyle name="Note 83 3" xfId="38348"/>
    <cellStyle name="Note 83 3 2" xfId="38349"/>
    <cellStyle name="Note 83 3 3" xfId="38350"/>
    <cellStyle name="Note 83 3 4" xfId="38351"/>
    <cellStyle name="Note 83 3 5" xfId="38352"/>
    <cellStyle name="Note 83 3 6" xfId="38353"/>
    <cellStyle name="Note 83 3 7" xfId="38354"/>
    <cellStyle name="Note 83 3 8" xfId="38355"/>
    <cellStyle name="Note 83 4" xfId="38356"/>
    <cellStyle name="Note 83 4 2" xfId="38357"/>
    <cellStyle name="Note 83 4 3" xfId="38358"/>
    <cellStyle name="Note 83 4 4" xfId="38359"/>
    <cellStyle name="Note 83 4 5" xfId="38360"/>
    <cellStyle name="Note 83 4 6" xfId="38361"/>
    <cellStyle name="Note 83 4 7" xfId="38362"/>
    <cellStyle name="Note 83 4 8" xfId="38363"/>
    <cellStyle name="Note 83 5" xfId="38364"/>
    <cellStyle name="Note 83 5 2" xfId="38365"/>
    <cellStyle name="Note 83 5 3" xfId="38366"/>
    <cellStyle name="Note 83 5 4" xfId="38367"/>
    <cellStyle name="Note 83 5 5" xfId="38368"/>
    <cellStyle name="Note 83 5 6" xfId="38369"/>
    <cellStyle name="Note 83 5 7" xfId="38370"/>
    <cellStyle name="Note 83 5 8" xfId="38371"/>
    <cellStyle name="Note 83 6" xfId="38372"/>
    <cellStyle name="Note 83 6 2" xfId="38373"/>
    <cellStyle name="Note 83 6 3" xfId="38374"/>
    <cellStyle name="Note 83 6 4" xfId="38375"/>
    <cellStyle name="Note 83 6 5" xfId="38376"/>
    <cellStyle name="Note 83 6 6" xfId="38377"/>
    <cellStyle name="Note 83 6 7" xfId="38378"/>
    <cellStyle name="Note 83 6 8" xfId="38379"/>
    <cellStyle name="Note 83 7" xfId="38380"/>
    <cellStyle name="Note 83 7 2" xfId="38381"/>
    <cellStyle name="Note 83 7 3" xfId="38382"/>
    <cellStyle name="Note 83 7 4" xfId="38383"/>
    <cellStyle name="Note 83 7 5" xfId="38384"/>
    <cellStyle name="Note 83 7 6" xfId="38385"/>
    <cellStyle name="Note 83 7 7" xfId="38386"/>
    <cellStyle name="Note 83 7 8" xfId="38387"/>
    <cellStyle name="Note 83 8" xfId="38388"/>
    <cellStyle name="Note 83 9" xfId="38389"/>
    <cellStyle name="Note 84" xfId="38390"/>
    <cellStyle name="Note 84 10" xfId="38391"/>
    <cellStyle name="Note 84 11" xfId="38392"/>
    <cellStyle name="Note 84 12" xfId="38393"/>
    <cellStyle name="Note 84 13" xfId="38394"/>
    <cellStyle name="Note 84 14" xfId="38395"/>
    <cellStyle name="Note 84 2" xfId="38396"/>
    <cellStyle name="Note 84 2 10" xfId="38397"/>
    <cellStyle name="Note 84 2 11" xfId="38398"/>
    <cellStyle name="Note 84 2 12" xfId="38399"/>
    <cellStyle name="Note 84 2 13" xfId="38400"/>
    <cellStyle name="Note 84 2 2" xfId="38401"/>
    <cellStyle name="Note 84 2 2 2" xfId="38402"/>
    <cellStyle name="Note 84 2 2 3" xfId="38403"/>
    <cellStyle name="Note 84 2 2 4" xfId="38404"/>
    <cellStyle name="Note 84 2 2 5" xfId="38405"/>
    <cellStyle name="Note 84 2 2 6" xfId="38406"/>
    <cellStyle name="Note 84 2 2 7" xfId="38407"/>
    <cellStyle name="Note 84 2 2 8" xfId="38408"/>
    <cellStyle name="Note 84 2 3" xfId="38409"/>
    <cellStyle name="Note 84 2 3 2" xfId="38410"/>
    <cellStyle name="Note 84 2 3 3" xfId="38411"/>
    <cellStyle name="Note 84 2 3 4" xfId="38412"/>
    <cellStyle name="Note 84 2 3 5" xfId="38413"/>
    <cellStyle name="Note 84 2 3 6" xfId="38414"/>
    <cellStyle name="Note 84 2 3 7" xfId="38415"/>
    <cellStyle name="Note 84 2 3 8" xfId="38416"/>
    <cellStyle name="Note 84 2 4" xfId="38417"/>
    <cellStyle name="Note 84 2 4 2" xfId="38418"/>
    <cellStyle name="Note 84 2 4 3" xfId="38419"/>
    <cellStyle name="Note 84 2 4 4" xfId="38420"/>
    <cellStyle name="Note 84 2 4 5" xfId="38421"/>
    <cellStyle name="Note 84 2 4 6" xfId="38422"/>
    <cellStyle name="Note 84 2 4 7" xfId="38423"/>
    <cellStyle name="Note 84 2 4 8" xfId="38424"/>
    <cellStyle name="Note 84 2 5" xfId="38425"/>
    <cellStyle name="Note 84 2 5 2" xfId="38426"/>
    <cellStyle name="Note 84 2 5 3" xfId="38427"/>
    <cellStyle name="Note 84 2 5 4" xfId="38428"/>
    <cellStyle name="Note 84 2 5 5" xfId="38429"/>
    <cellStyle name="Note 84 2 5 6" xfId="38430"/>
    <cellStyle name="Note 84 2 5 7" xfId="38431"/>
    <cellStyle name="Note 84 2 5 8" xfId="38432"/>
    <cellStyle name="Note 84 2 6" xfId="38433"/>
    <cellStyle name="Note 84 2 6 2" xfId="38434"/>
    <cellStyle name="Note 84 2 6 3" xfId="38435"/>
    <cellStyle name="Note 84 2 6 4" xfId="38436"/>
    <cellStyle name="Note 84 2 6 5" xfId="38437"/>
    <cellStyle name="Note 84 2 6 6" xfId="38438"/>
    <cellStyle name="Note 84 2 6 7" xfId="38439"/>
    <cellStyle name="Note 84 2 6 8" xfId="38440"/>
    <cellStyle name="Note 84 2 7" xfId="38441"/>
    <cellStyle name="Note 84 2 8" xfId="38442"/>
    <cellStyle name="Note 84 2 9" xfId="38443"/>
    <cellStyle name="Note 84 3" xfId="38444"/>
    <cellStyle name="Note 84 3 2" xfId="38445"/>
    <cellStyle name="Note 84 3 3" xfId="38446"/>
    <cellStyle name="Note 84 3 4" xfId="38447"/>
    <cellStyle name="Note 84 3 5" xfId="38448"/>
    <cellStyle name="Note 84 3 6" xfId="38449"/>
    <cellStyle name="Note 84 3 7" xfId="38450"/>
    <cellStyle name="Note 84 3 8" xfId="38451"/>
    <cellStyle name="Note 84 4" xfId="38452"/>
    <cellStyle name="Note 84 4 2" xfId="38453"/>
    <cellStyle name="Note 84 4 3" xfId="38454"/>
    <cellStyle name="Note 84 4 4" xfId="38455"/>
    <cellStyle name="Note 84 4 5" xfId="38456"/>
    <cellStyle name="Note 84 4 6" xfId="38457"/>
    <cellStyle name="Note 84 4 7" xfId="38458"/>
    <cellStyle name="Note 84 4 8" xfId="38459"/>
    <cellStyle name="Note 84 5" xfId="38460"/>
    <cellStyle name="Note 84 5 2" xfId="38461"/>
    <cellStyle name="Note 84 5 3" xfId="38462"/>
    <cellStyle name="Note 84 5 4" xfId="38463"/>
    <cellStyle name="Note 84 5 5" xfId="38464"/>
    <cellStyle name="Note 84 5 6" xfId="38465"/>
    <cellStyle name="Note 84 5 7" xfId="38466"/>
    <cellStyle name="Note 84 5 8" xfId="38467"/>
    <cellStyle name="Note 84 6" xfId="38468"/>
    <cellStyle name="Note 84 6 2" xfId="38469"/>
    <cellStyle name="Note 84 6 3" xfId="38470"/>
    <cellStyle name="Note 84 6 4" xfId="38471"/>
    <cellStyle name="Note 84 6 5" xfId="38472"/>
    <cellStyle name="Note 84 6 6" xfId="38473"/>
    <cellStyle name="Note 84 6 7" xfId="38474"/>
    <cellStyle name="Note 84 6 8" xfId="38475"/>
    <cellStyle name="Note 84 7" xfId="38476"/>
    <cellStyle name="Note 84 7 2" xfId="38477"/>
    <cellStyle name="Note 84 7 3" xfId="38478"/>
    <cellStyle name="Note 84 7 4" xfId="38479"/>
    <cellStyle name="Note 84 7 5" xfId="38480"/>
    <cellStyle name="Note 84 7 6" xfId="38481"/>
    <cellStyle name="Note 84 7 7" xfId="38482"/>
    <cellStyle name="Note 84 7 8" xfId="38483"/>
    <cellStyle name="Note 84 8" xfId="38484"/>
    <cellStyle name="Note 84 9" xfId="38485"/>
    <cellStyle name="Note 85" xfId="38486"/>
    <cellStyle name="Note 85 10" xfId="38487"/>
    <cellStyle name="Note 85 11" xfId="38488"/>
    <cellStyle name="Note 85 12" xfId="38489"/>
    <cellStyle name="Note 85 13" xfId="38490"/>
    <cellStyle name="Note 85 14" xfId="38491"/>
    <cellStyle name="Note 85 2" xfId="38492"/>
    <cellStyle name="Note 85 2 10" xfId="38493"/>
    <cellStyle name="Note 85 2 11" xfId="38494"/>
    <cellStyle name="Note 85 2 12" xfId="38495"/>
    <cellStyle name="Note 85 2 13" xfId="38496"/>
    <cellStyle name="Note 85 2 2" xfId="38497"/>
    <cellStyle name="Note 85 2 2 2" xfId="38498"/>
    <cellStyle name="Note 85 2 2 3" xfId="38499"/>
    <cellStyle name="Note 85 2 2 4" xfId="38500"/>
    <cellStyle name="Note 85 2 2 5" xfId="38501"/>
    <cellStyle name="Note 85 2 2 6" xfId="38502"/>
    <cellStyle name="Note 85 2 2 7" xfId="38503"/>
    <cellStyle name="Note 85 2 2 8" xfId="38504"/>
    <cellStyle name="Note 85 2 3" xfId="38505"/>
    <cellStyle name="Note 85 2 3 2" xfId="38506"/>
    <cellStyle name="Note 85 2 3 3" xfId="38507"/>
    <cellStyle name="Note 85 2 3 4" xfId="38508"/>
    <cellStyle name="Note 85 2 3 5" xfId="38509"/>
    <cellStyle name="Note 85 2 3 6" xfId="38510"/>
    <cellStyle name="Note 85 2 3 7" xfId="38511"/>
    <cellStyle name="Note 85 2 3 8" xfId="38512"/>
    <cellStyle name="Note 85 2 4" xfId="38513"/>
    <cellStyle name="Note 85 2 4 2" xfId="38514"/>
    <cellStyle name="Note 85 2 4 3" xfId="38515"/>
    <cellStyle name="Note 85 2 4 4" xfId="38516"/>
    <cellStyle name="Note 85 2 4 5" xfId="38517"/>
    <cellStyle name="Note 85 2 4 6" xfId="38518"/>
    <cellStyle name="Note 85 2 4 7" xfId="38519"/>
    <cellStyle name="Note 85 2 4 8" xfId="38520"/>
    <cellStyle name="Note 85 2 5" xfId="38521"/>
    <cellStyle name="Note 85 2 5 2" xfId="38522"/>
    <cellStyle name="Note 85 2 5 3" xfId="38523"/>
    <cellStyle name="Note 85 2 5 4" xfId="38524"/>
    <cellStyle name="Note 85 2 5 5" xfId="38525"/>
    <cellStyle name="Note 85 2 5 6" xfId="38526"/>
    <cellStyle name="Note 85 2 5 7" xfId="38527"/>
    <cellStyle name="Note 85 2 5 8" xfId="38528"/>
    <cellStyle name="Note 85 2 6" xfId="38529"/>
    <cellStyle name="Note 85 2 6 2" xfId="38530"/>
    <cellStyle name="Note 85 2 6 3" xfId="38531"/>
    <cellStyle name="Note 85 2 6 4" xfId="38532"/>
    <cellStyle name="Note 85 2 6 5" xfId="38533"/>
    <cellStyle name="Note 85 2 6 6" xfId="38534"/>
    <cellStyle name="Note 85 2 6 7" xfId="38535"/>
    <cellStyle name="Note 85 2 6 8" xfId="38536"/>
    <cellStyle name="Note 85 2 7" xfId="38537"/>
    <cellStyle name="Note 85 2 8" xfId="38538"/>
    <cellStyle name="Note 85 2 9" xfId="38539"/>
    <cellStyle name="Note 85 3" xfId="38540"/>
    <cellStyle name="Note 85 3 2" xfId="38541"/>
    <cellStyle name="Note 85 3 3" xfId="38542"/>
    <cellStyle name="Note 85 3 4" xfId="38543"/>
    <cellStyle name="Note 85 3 5" xfId="38544"/>
    <cellStyle name="Note 85 3 6" xfId="38545"/>
    <cellStyle name="Note 85 3 7" xfId="38546"/>
    <cellStyle name="Note 85 3 8" xfId="38547"/>
    <cellStyle name="Note 85 4" xfId="38548"/>
    <cellStyle name="Note 85 4 2" xfId="38549"/>
    <cellStyle name="Note 85 4 3" xfId="38550"/>
    <cellStyle name="Note 85 4 4" xfId="38551"/>
    <cellStyle name="Note 85 4 5" xfId="38552"/>
    <cellStyle name="Note 85 4 6" xfId="38553"/>
    <cellStyle name="Note 85 4 7" xfId="38554"/>
    <cellStyle name="Note 85 4 8" xfId="38555"/>
    <cellStyle name="Note 85 5" xfId="38556"/>
    <cellStyle name="Note 85 5 2" xfId="38557"/>
    <cellStyle name="Note 85 5 3" xfId="38558"/>
    <cellStyle name="Note 85 5 4" xfId="38559"/>
    <cellStyle name="Note 85 5 5" xfId="38560"/>
    <cellStyle name="Note 85 5 6" xfId="38561"/>
    <cellStyle name="Note 85 5 7" xfId="38562"/>
    <cellStyle name="Note 85 5 8" xfId="38563"/>
    <cellStyle name="Note 85 6" xfId="38564"/>
    <cellStyle name="Note 85 6 2" xfId="38565"/>
    <cellStyle name="Note 85 6 3" xfId="38566"/>
    <cellStyle name="Note 85 6 4" xfId="38567"/>
    <cellStyle name="Note 85 6 5" xfId="38568"/>
    <cellStyle name="Note 85 6 6" xfId="38569"/>
    <cellStyle name="Note 85 6 7" xfId="38570"/>
    <cellStyle name="Note 85 6 8" xfId="38571"/>
    <cellStyle name="Note 85 7" xfId="38572"/>
    <cellStyle name="Note 85 7 2" xfId="38573"/>
    <cellStyle name="Note 85 7 3" xfId="38574"/>
    <cellStyle name="Note 85 7 4" xfId="38575"/>
    <cellStyle name="Note 85 7 5" xfId="38576"/>
    <cellStyle name="Note 85 7 6" xfId="38577"/>
    <cellStyle name="Note 85 7 7" xfId="38578"/>
    <cellStyle name="Note 85 7 8" xfId="38579"/>
    <cellStyle name="Note 85 8" xfId="38580"/>
    <cellStyle name="Note 85 9" xfId="38581"/>
    <cellStyle name="Note 86" xfId="38582"/>
    <cellStyle name="Note 86 10" xfId="38583"/>
    <cellStyle name="Note 86 11" xfId="38584"/>
    <cellStyle name="Note 86 12" xfId="38585"/>
    <cellStyle name="Note 86 13" xfId="38586"/>
    <cellStyle name="Note 86 14" xfId="38587"/>
    <cellStyle name="Note 86 2" xfId="38588"/>
    <cellStyle name="Note 86 2 10" xfId="38589"/>
    <cellStyle name="Note 86 2 11" xfId="38590"/>
    <cellStyle name="Note 86 2 12" xfId="38591"/>
    <cellStyle name="Note 86 2 13" xfId="38592"/>
    <cellStyle name="Note 86 2 2" xfId="38593"/>
    <cellStyle name="Note 86 2 2 2" xfId="38594"/>
    <cellStyle name="Note 86 2 2 3" xfId="38595"/>
    <cellStyle name="Note 86 2 2 4" xfId="38596"/>
    <cellStyle name="Note 86 2 2 5" xfId="38597"/>
    <cellStyle name="Note 86 2 2 6" xfId="38598"/>
    <cellStyle name="Note 86 2 2 7" xfId="38599"/>
    <cellStyle name="Note 86 2 2 8" xfId="38600"/>
    <cellStyle name="Note 86 2 3" xfId="38601"/>
    <cellStyle name="Note 86 2 3 2" xfId="38602"/>
    <cellStyle name="Note 86 2 3 3" xfId="38603"/>
    <cellStyle name="Note 86 2 3 4" xfId="38604"/>
    <cellStyle name="Note 86 2 3 5" xfId="38605"/>
    <cellStyle name="Note 86 2 3 6" xfId="38606"/>
    <cellStyle name="Note 86 2 3 7" xfId="38607"/>
    <cellStyle name="Note 86 2 3 8" xfId="38608"/>
    <cellStyle name="Note 86 2 4" xfId="38609"/>
    <cellStyle name="Note 86 2 4 2" xfId="38610"/>
    <cellStyle name="Note 86 2 4 3" xfId="38611"/>
    <cellStyle name="Note 86 2 4 4" xfId="38612"/>
    <cellStyle name="Note 86 2 4 5" xfId="38613"/>
    <cellStyle name="Note 86 2 4 6" xfId="38614"/>
    <cellStyle name="Note 86 2 4 7" xfId="38615"/>
    <cellStyle name="Note 86 2 4 8" xfId="38616"/>
    <cellStyle name="Note 86 2 5" xfId="38617"/>
    <cellStyle name="Note 86 2 5 2" xfId="38618"/>
    <cellStyle name="Note 86 2 5 3" xfId="38619"/>
    <cellStyle name="Note 86 2 5 4" xfId="38620"/>
    <cellStyle name="Note 86 2 5 5" xfId="38621"/>
    <cellStyle name="Note 86 2 5 6" xfId="38622"/>
    <cellStyle name="Note 86 2 5 7" xfId="38623"/>
    <cellStyle name="Note 86 2 5 8" xfId="38624"/>
    <cellStyle name="Note 86 2 6" xfId="38625"/>
    <cellStyle name="Note 86 2 6 2" xfId="38626"/>
    <cellStyle name="Note 86 2 6 3" xfId="38627"/>
    <cellStyle name="Note 86 2 6 4" xfId="38628"/>
    <cellStyle name="Note 86 2 6 5" xfId="38629"/>
    <cellStyle name="Note 86 2 6 6" xfId="38630"/>
    <cellStyle name="Note 86 2 6 7" xfId="38631"/>
    <cellStyle name="Note 86 2 6 8" xfId="38632"/>
    <cellStyle name="Note 86 2 7" xfId="38633"/>
    <cellStyle name="Note 86 2 8" xfId="38634"/>
    <cellStyle name="Note 86 2 9" xfId="38635"/>
    <cellStyle name="Note 86 3" xfId="38636"/>
    <cellStyle name="Note 86 3 2" xfId="38637"/>
    <cellStyle name="Note 86 3 3" xfId="38638"/>
    <cellStyle name="Note 86 3 4" xfId="38639"/>
    <cellStyle name="Note 86 3 5" xfId="38640"/>
    <cellStyle name="Note 86 3 6" xfId="38641"/>
    <cellStyle name="Note 86 3 7" xfId="38642"/>
    <cellStyle name="Note 86 3 8" xfId="38643"/>
    <cellStyle name="Note 86 4" xfId="38644"/>
    <cellStyle name="Note 86 4 2" xfId="38645"/>
    <cellStyle name="Note 86 4 3" xfId="38646"/>
    <cellStyle name="Note 86 4 4" xfId="38647"/>
    <cellStyle name="Note 86 4 5" xfId="38648"/>
    <cellStyle name="Note 86 4 6" xfId="38649"/>
    <cellStyle name="Note 86 4 7" xfId="38650"/>
    <cellStyle name="Note 86 4 8" xfId="38651"/>
    <cellStyle name="Note 86 5" xfId="38652"/>
    <cellStyle name="Note 86 5 2" xfId="38653"/>
    <cellStyle name="Note 86 5 3" xfId="38654"/>
    <cellStyle name="Note 86 5 4" xfId="38655"/>
    <cellStyle name="Note 86 5 5" xfId="38656"/>
    <cellStyle name="Note 86 5 6" xfId="38657"/>
    <cellStyle name="Note 86 5 7" xfId="38658"/>
    <cellStyle name="Note 86 5 8" xfId="38659"/>
    <cellStyle name="Note 86 6" xfId="38660"/>
    <cellStyle name="Note 86 6 2" xfId="38661"/>
    <cellStyle name="Note 86 6 3" xfId="38662"/>
    <cellStyle name="Note 86 6 4" xfId="38663"/>
    <cellStyle name="Note 86 6 5" xfId="38664"/>
    <cellStyle name="Note 86 6 6" xfId="38665"/>
    <cellStyle name="Note 86 6 7" xfId="38666"/>
    <cellStyle name="Note 86 6 8" xfId="38667"/>
    <cellStyle name="Note 86 7" xfId="38668"/>
    <cellStyle name="Note 86 7 2" xfId="38669"/>
    <cellStyle name="Note 86 7 3" xfId="38670"/>
    <cellStyle name="Note 86 7 4" xfId="38671"/>
    <cellStyle name="Note 86 7 5" xfId="38672"/>
    <cellStyle name="Note 86 7 6" xfId="38673"/>
    <cellStyle name="Note 86 7 7" xfId="38674"/>
    <cellStyle name="Note 86 7 8" xfId="38675"/>
    <cellStyle name="Note 86 8" xfId="38676"/>
    <cellStyle name="Note 86 9" xfId="38677"/>
    <cellStyle name="Note 87" xfId="38678"/>
    <cellStyle name="Note 87 10" xfId="38679"/>
    <cellStyle name="Note 87 11" xfId="38680"/>
    <cellStyle name="Note 87 12" xfId="38681"/>
    <cellStyle name="Note 87 13" xfId="38682"/>
    <cellStyle name="Note 87 14" xfId="38683"/>
    <cellStyle name="Note 87 2" xfId="38684"/>
    <cellStyle name="Note 87 2 10" xfId="38685"/>
    <cellStyle name="Note 87 2 11" xfId="38686"/>
    <cellStyle name="Note 87 2 12" xfId="38687"/>
    <cellStyle name="Note 87 2 13" xfId="38688"/>
    <cellStyle name="Note 87 2 2" xfId="38689"/>
    <cellStyle name="Note 87 2 2 2" xfId="38690"/>
    <cellStyle name="Note 87 2 2 3" xfId="38691"/>
    <cellStyle name="Note 87 2 2 4" xfId="38692"/>
    <cellStyle name="Note 87 2 2 5" xfId="38693"/>
    <cellStyle name="Note 87 2 2 6" xfId="38694"/>
    <cellStyle name="Note 87 2 2 7" xfId="38695"/>
    <cellStyle name="Note 87 2 2 8" xfId="38696"/>
    <cellStyle name="Note 87 2 3" xfId="38697"/>
    <cellStyle name="Note 87 2 3 2" xfId="38698"/>
    <cellStyle name="Note 87 2 3 3" xfId="38699"/>
    <cellStyle name="Note 87 2 3 4" xfId="38700"/>
    <cellStyle name="Note 87 2 3 5" xfId="38701"/>
    <cellStyle name="Note 87 2 3 6" xfId="38702"/>
    <cellStyle name="Note 87 2 3 7" xfId="38703"/>
    <cellStyle name="Note 87 2 3 8" xfId="38704"/>
    <cellStyle name="Note 87 2 4" xfId="38705"/>
    <cellStyle name="Note 87 2 4 2" xfId="38706"/>
    <cellStyle name="Note 87 2 4 3" xfId="38707"/>
    <cellStyle name="Note 87 2 4 4" xfId="38708"/>
    <cellStyle name="Note 87 2 4 5" xfId="38709"/>
    <cellStyle name="Note 87 2 4 6" xfId="38710"/>
    <cellStyle name="Note 87 2 4 7" xfId="38711"/>
    <cellStyle name="Note 87 2 4 8" xfId="38712"/>
    <cellStyle name="Note 87 2 5" xfId="38713"/>
    <cellStyle name="Note 87 2 5 2" xfId="38714"/>
    <cellStyle name="Note 87 2 5 3" xfId="38715"/>
    <cellStyle name="Note 87 2 5 4" xfId="38716"/>
    <cellStyle name="Note 87 2 5 5" xfId="38717"/>
    <cellStyle name="Note 87 2 5 6" xfId="38718"/>
    <cellStyle name="Note 87 2 5 7" xfId="38719"/>
    <cellStyle name="Note 87 2 5 8" xfId="38720"/>
    <cellStyle name="Note 87 2 6" xfId="38721"/>
    <cellStyle name="Note 87 2 6 2" xfId="38722"/>
    <cellStyle name="Note 87 2 6 3" xfId="38723"/>
    <cellStyle name="Note 87 2 6 4" xfId="38724"/>
    <cellStyle name="Note 87 2 6 5" xfId="38725"/>
    <cellStyle name="Note 87 2 6 6" xfId="38726"/>
    <cellStyle name="Note 87 2 6 7" xfId="38727"/>
    <cellStyle name="Note 87 2 6 8" xfId="38728"/>
    <cellStyle name="Note 87 2 7" xfId="38729"/>
    <cellStyle name="Note 87 2 8" xfId="38730"/>
    <cellStyle name="Note 87 2 9" xfId="38731"/>
    <cellStyle name="Note 87 3" xfId="38732"/>
    <cellStyle name="Note 87 3 2" xfId="38733"/>
    <cellStyle name="Note 87 3 3" xfId="38734"/>
    <cellStyle name="Note 87 3 4" xfId="38735"/>
    <cellStyle name="Note 87 3 5" xfId="38736"/>
    <cellStyle name="Note 87 3 6" xfId="38737"/>
    <cellStyle name="Note 87 3 7" xfId="38738"/>
    <cellStyle name="Note 87 3 8" xfId="38739"/>
    <cellStyle name="Note 87 4" xfId="38740"/>
    <cellStyle name="Note 87 4 2" xfId="38741"/>
    <cellStyle name="Note 87 4 3" xfId="38742"/>
    <cellStyle name="Note 87 4 4" xfId="38743"/>
    <cellStyle name="Note 87 4 5" xfId="38744"/>
    <cellStyle name="Note 87 4 6" xfId="38745"/>
    <cellStyle name="Note 87 4 7" xfId="38746"/>
    <cellStyle name="Note 87 4 8" xfId="38747"/>
    <cellStyle name="Note 87 5" xfId="38748"/>
    <cellStyle name="Note 87 5 2" xfId="38749"/>
    <cellStyle name="Note 87 5 3" xfId="38750"/>
    <cellStyle name="Note 87 5 4" xfId="38751"/>
    <cellStyle name="Note 87 5 5" xfId="38752"/>
    <cellStyle name="Note 87 5 6" xfId="38753"/>
    <cellStyle name="Note 87 5 7" xfId="38754"/>
    <cellStyle name="Note 87 5 8" xfId="38755"/>
    <cellStyle name="Note 87 6" xfId="38756"/>
    <cellStyle name="Note 87 6 2" xfId="38757"/>
    <cellStyle name="Note 87 6 3" xfId="38758"/>
    <cellStyle name="Note 87 6 4" xfId="38759"/>
    <cellStyle name="Note 87 6 5" xfId="38760"/>
    <cellStyle name="Note 87 6 6" xfId="38761"/>
    <cellStyle name="Note 87 6 7" xfId="38762"/>
    <cellStyle name="Note 87 6 8" xfId="38763"/>
    <cellStyle name="Note 87 7" xfId="38764"/>
    <cellStyle name="Note 87 7 2" xfId="38765"/>
    <cellStyle name="Note 87 7 3" xfId="38766"/>
    <cellStyle name="Note 87 7 4" xfId="38767"/>
    <cellStyle name="Note 87 7 5" xfId="38768"/>
    <cellStyle name="Note 87 7 6" xfId="38769"/>
    <cellStyle name="Note 87 7 7" xfId="38770"/>
    <cellStyle name="Note 87 7 8" xfId="38771"/>
    <cellStyle name="Note 87 8" xfId="38772"/>
    <cellStyle name="Note 87 9" xfId="38773"/>
    <cellStyle name="Note 88" xfId="38774"/>
    <cellStyle name="Note 88 10" xfId="38775"/>
    <cellStyle name="Note 88 11" xfId="38776"/>
    <cellStyle name="Note 88 12" xfId="38777"/>
    <cellStyle name="Note 88 13" xfId="38778"/>
    <cellStyle name="Note 88 14" xfId="38779"/>
    <cellStyle name="Note 88 2" xfId="38780"/>
    <cellStyle name="Note 88 2 10" xfId="38781"/>
    <cellStyle name="Note 88 2 11" xfId="38782"/>
    <cellStyle name="Note 88 2 12" xfId="38783"/>
    <cellStyle name="Note 88 2 13" xfId="38784"/>
    <cellStyle name="Note 88 2 2" xfId="38785"/>
    <cellStyle name="Note 88 2 2 2" xfId="38786"/>
    <cellStyle name="Note 88 2 2 3" xfId="38787"/>
    <cellStyle name="Note 88 2 2 4" xfId="38788"/>
    <cellStyle name="Note 88 2 2 5" xfId="38789"/>
    <cellStyle name="Note 88 2 2 6" xfId="38790"/>
    <cellStyle name="Note 88 2 2 7" xfId="38791"/>
    <cellStyle name="Note 88 2 2 8" xfId="38792"/>
    <cellStyle name="Note 88 2 3" xfId="38793"/>
    <cellStyle name="Note 88 2 3 2" xfId="38794"/>
    <cellStyle name="Note 88 2 3 3" xfId="38795"/>
    <cellStyle name="Note 88 2 3 4" xfId="38796"/>
    <cellStyle name="Note 88 2 3 5" xfId="38797"/>
    <cellStyle name="Note 88 2 3 6" xfId="38798"/>
    <cellStyle name="Note 88 2 3 7" xfId="38799"/>
    <cellStyle name="Note 88 2 3 8" xfId="38800"/>
    <cellStyle name="Note 88 2 4" xfId="38801"/>
    <cellStyle name="Note 88 2 4 2" xfId="38802"/>
    <cellStyle name="Note 88 2 4 3" xfId="38803"/>
    <cellStyle name="Note 88 2 4 4" xfId="38804"/>
    <cellStyle name="Note 88 2 4 5" xfId="38805"/>
    <cellStyle name="Note 88 2 4 6" xfId="38806"/>
    <cellStyle name="Note 88 2 4 7" xfId="38807"/>
    <cellStyle name="Note 88 2 4 8" xfId="38808"/>
    <cellStyle name="Note 88 2 5" xfId="38809"/>
    <cellStyle name="Note 88 2 5 2" xfId="38810"/>
    <cellStyle name="Note 88 2 5 3" xfId="38811"/>
    <cellStyle name="Note 88 2 5 4" xfId="38812"/>
    <cellStyle name="Note 88 2 5 5" xfId="38813"/>
    <cellStyle name="Note 88 2 5 6" xfId="38814"/>
    <cellStyle name="Note 88 2 5 7" xfId="38815"/>
    <cellStyle name="Note 88 2 5 8" xfId="38816"/>
    <cellStyle name="Note 88 2 6" xfId="38817"/>
    <cellStyle name="Note 88 2 6 2" xfId="38818"/>
    <cellStyle name="Note 88 2 6 3" xfId="38819"/>
    <cellStyle name="Note 88 2 6 4" xfId="38820"/>
    <cellStyle name="Note 88 2 6 5" xfId="38821"/>
    <cellStyle name="Note 88 2 6 6" xfId="38822"/>
    <cellStyle name="Note 88 2 6 7" xfId="38823"/>
    <cellStyle name="Note 88 2 6 8" xfId="38824"/>
    <cellStyle name="Note 88 2 7" xfId="38825"/>
    <cellStyle name="Note 88 2 8" xfId="38826"/>
    <cellStyle name="Note 88 2 9" xfId="38827"/>
    <cellStyle name="Note 88 3" xfId="38828"/>
    <cellStyle name="Note 88 3 2" xfId="38829"/>
    <cellStyle name="Note 88 3 3" xfId="38830"/>
    <cellStyle name="Note 88 3 4" xfId="38831"/>
    <cellStyle name="Note 88 3 5" xfId="38832"/>
    <cellStyle name="Note 88 3 6" xfId="38833"/>
    <cellStyle name="Note 88 3 7" xfId="38834"/>
    <cellStyle name="Note 88 3 8" xfId="38835"/>
    <cellStyle name="Note 88 4" xfId="38836"/>
    <cellStyle name="Note 88 4 2" xfId="38837"/>
    <cellStyle name="Note 88 4 3" xfId="38838"/>
    <cellStyle name="Note 88 4 4" xfId="38839"/>
    <cellStyle name="Note 88 4 5" xfId="38840"/>
    <cellStyle name="Note 88 4 6" xfId="38841"/>
    <cellStyle name="Note 88 4 7" xfId="38842"/>
    <cellStyle name="Note 88 4 8" xfId="38843"/>
    <cellStyle name="Note 88 5" xfId="38844"/>
    <cellStyle name="Note 88 5 2" xfId="38845"/>
    <cellStyle name="Note 88 5 3" xfId="38846"/>
    <cellStyle name="Note 88 5 4" xfId="38847"/>
    <cellStyle name="Note 88 5 5" xfId="38848"/>
    <cellStyle name="Note 88 5 6" xfId="38849"/>
    <cellStyle name="Note 88 5 7" xfId="38850"/>
    <cellStyle name="Note 88 5 8" xfId="38851"/>
    <cellStyle name="Note 88 6" xfId="38852"/>
    <cellStyle name="Note 88 6 2" xfId="38853"/>
    <cellStyle name="Note 88 6 3" xfId="38854"/>
    <cellStyle name="Note 88 6 4" xfId="38855"/>
    <cellStyle name="Note 88 6 5" xfId="38856"/>
    <cellStyle name="Note 88 6 6" xfId="38857"/>
    <cellStyle name="Note 88 6 7" xfId="38858"/>
    <cellStyle name="Note 88 6 8" xfId="38859"/>
    <cellStyle name="Note 88 7" xfId="38860"/>
    <cellStyle name="Note 88 7 2" xfId="38861"/>
    <cellStyle name="Note 88 7 3" xfId="38862"/>
    <cellStyle name="Note 88 7 4" xfId="38863"/>
    <cellStyle name="Note 88 7 5" xfId="38864"/>
    <cellStyle name="Note 88 7 6" xfId="38865"/>
    <cellStyle name="Note 88 7 7" xfId="38866"/>
    <cellStyle name="Note 88 7 8" xfId="38867"/>
    <cellStyle name="Note 88 8" xfId="38868"/>
    <cellStyle name="Note 88 9" xfId="38869"/>
    <cellStyle name="Note 89" xfId="38870"/>
    <cellStyle name="Note 89 10" xfId="38871"/>
    <cellStyle name="Note 89 11" xfId="38872"/>
    <cellStyle name="Note 89 12" xfId="38873"/>
    <cellStyle name="Note 89 13" xfId="38874"/>
    <cellStyle name="Note 89 14" xfId="38875"/>
    <cellStyle name="Note 89 2" xfId="38876"/>
    <cellStyle name="Note 89 2 10" xfId="38877"/>
    <cellStyle name="Note 89 2 11" xfId="38878"/>
    <cellStyle name="Note 89 2 12" xfId="38879"/>
    <cellStyle name="Note 89 2 13" xfId="38880"/>
    <cellStyle name="Note 89 2 2" xfId="38881"/>
    <cellStyle name="Note 89 2 2 2" xfId="38882"/>
    <cellStyle name="Note 89 2 2 3" xfId="38883"/>
    <cellStyle name="Note 89 2 2 4" xfId="38884"/>
    <cellStyle name="Note 89 2 2 5" xfId="38885"/>
    <cellStyle name="Note 89 2 2 6" xfId="38886"/>
    <cellStyle name="Note 89 2 2 7" xfId="38887"/>
    <cellStyle name="Note 89 2 2 8" xfId="38888"/>
    <cellStyle name="Note 89 2 3" xfId="38889"/>
    <cellStyle name="Note 89 2 3 2" xfId="38890"/>
    <cellStyle name="Note 89 2 3 3" xfId="38891"/>
    <cellStyle name="Note 89 2 3 4" xfId="38892"/>
    <cellStyle name="Note 89 2 3 5" xfId="38893"/>
    <cellStyle name="Note 89 2 3 6" xfId="38894"/>
    <cellStyle name="Note 89 2 3 7" xfId="38895"/>
    <cellStyle name="Note 89 2 3 8" xfId="38896"/>
    <cellStyle name="Note 89 2 4" xfId="38897"/>
    <cellStyle name="Note 89 2 4 2" xfId="38898"/>
    <cellStyle name="Note 89 2 4 3" xfId="38899"/>
    <cellStyle name="Note 89 2 4 4" xfId="38900"/>
    <cellStyle name="Note 89 2 4 5" xfId="38901"/>
    <cellStyle name="Note 89 2 4 6" xfId="38902"/>
    <cellStyle name="Note 89 2 4 7" xfId="38903"/>
    <cellStyle name="Note 89 2 4 8" xfId="38904"/>
    <cellStyle name="Note 89 2 5" xfId="38905"/>
    <cellStyle name="Note 89 2 5 2" xfId="38906"/>
    <cellStyle name="Note 89 2 5 3" xfId="38907"/>
    <cellStyle name="Note 89 2 5 4" xfId="38908"/>
    <cellStyle name="Note 89 2 5 5" xfId="38909"/>
    <cellStyle name="Note 89 2 5 6" xfId="38910"/>
    <cellStyle name="Note 89 2 5 7" xfId="38911"/>
    <cellStyle name="Note 89 2 5 8" xfId="38912"/>
    <cellStyle name="Note 89 2 6" xfId="38913"/>
    <cellStyle name="Note 89 2 6 2" xfId="38914"/>
    <cellStyle name="Note 89 2 6 3" xfId="38915"/>
    <cellStyle name="Note 89 2 6 4" xfId="38916"/>
    <cellStyle name="Note 89 2 6 5" xfId="38917"/>
    <cellStyle name="Note 89 2 6 6" xfId="38918"/>
    <cellStyle name="Note 89 2 6 7" xfId="38919"/>
    <cellStyle name="Note 89 2 6 8" xfId="38920"/>
    <cellStyle name="Note 89 2 7" xfId="38921"/>
    <cellStyle name="Note 89 2 8" xfId="38922"/>
    <cellStyle name="Note 89 2 9" xfId="38923"/>
    <cellStyle name="Note 89 3" xfId="38924"/>
    <cellStyle name="Note 89 3 2" xfId="38925"/>
    <cellStyle name="Note 89 3 3" xfId="38926"/>
    <cellStyle name="Note 89 3 4" xfId="38927"/>
    <cellStyle name="Note 89 3 5" xfId="38928"/>
    <cellStyle name="Note 89 3 6" xfId="38929"/>
    <cellStyle name="Note 89 3 7" xfId="38930"/>
    <cellStyle name="Note 89 3 8" xfId="38931"/>
    <cellStyle name="Note 89 4" xfId="38932"/>
    <cellStyle name="Note 89 4 2" xfId="38933"/>
    <cellStyle name="Note 89 4 3" xfId="38934"/>
    <cellStyle name="Note 89 4 4" xfId="38935"/>
    <cellStyle name="Note 89 4 5" xfId="38936"/>
    <cellStyle name="Note 89 4 6" xfId="38937"/>
    <cellStyle name="Note 89 4 7" xfId="38938"/>
    <cellStyle name="Note 89 4 8" xfId="38939"/>
    <cellStyle name="Note 89 5" xfId="38940"/>
    <cellStyle name="Note 89 5 2" xfId="38941"/>
    <cellStyle name="Note 89 5 3" xfId="38942"/>
    <cellStyle name="Note 89 5 4" xfId="38943"/>
    <cellStyle name="Note 89 5 5" xfId="38944"/>
    <cellStyle name="Note 89 5 6" xfId="38945"/>
    <cellStyle name="Note 89 5 7" xfId="38946"/>
    <cellStyle name="Note 89 5 8" xfId="38947"/>
    <cellStyle name="Note 89 6" xfId="38948"/>
    <cellStyle name="Note 89 6 2" xfId="38949"/>
    <cellStyle name="Note 89 6 3" xfId="38950"/>
    <cellStyle name="Note 89 6 4" xfId="38951"/>
    <cellStyle name="Note 89 6 5" xfId="38952"/>
    <cellStyle name="Note 89 6 6" xfId="38953"/>
    <cellStyle name="Note 89 6 7" xfId="38954"/>
    <cellStyle name="Note 89 6 8" xfId="38955"/>
    <cellStyle name="Note 89 7" xfId="38956"/>
    <cellStyle name="Note 89 7 2" xfId="38957"/>
    <cellStyle name="Note 89 7 3" xfId="38958"/>
    <cellStyle name="Note 89 7 4" xfId="38959"/>
    <cellStyle name="Note 89 7 5" xfId="38960"/>
    <cellStyle name="Note 89 7 6" xfId="38961"/>
    <cellStyle name="Note 89 7 7" xfId="38962"/>
    <cellStyle name="Note 89 7 8" xfId="38963"/>
    <cellStyle name="Note 89 8" xfId="38964"/>
    <cellStyle name="Note 89 9" xfId="38965"/>
    <cellStyle name="Note 9" xfId="38966"/>
    <cellStyle name="Note 9 10" xfId="38967"/>
    <cellStyle name="Note 9 10 2" xfId="38968"/>
    <cellStyle name="Note 9 10 3" xfId="38969"/>
    <cellStyle name="Note 9 10 4" xfId="38970"/>
    <cellStyle name="Note 9 10 5" xfId="38971"/>
    <cellStyle name="Note 9 10 6" xfId="38972"/>
    <cellStyle name="Note 9 10 7" xfId="38973"/>
    <cellStyle name="Note 9 10 8" xfId="38974"/>
    <cellStyle name="Note 9 11" xfId="38975"/>
    <cellStyle name="Note 9 11 2" xfId="38976"/>
    <cellStyle name="Note 9 11 3" xfId="38977"/>
    <cellStyle name="Note 9 11 4" xfId="38978"/>
    <cellStyle name="Note 9 11 5" xfId="38979"/>
    <cellStyle name="Note 9 11 6" xfId="38980"/>
    <cellStyle name="Note 9 11 7" xfId="38981"/>
    <cellStyle name="Note 9 11 8" xfId="38982"/>
    <cellStyle name="Note 9 12" xfId="38983"/>
    <cellStyle name="Note 9 12 2" xfId="38984"/>
    <cellStyle name="Note 9 12 3" xfId="38985"/>
    <cellStyle name="Note 9 12 4" xfId="38986"/>
    <cellStyle name="Note 9 12 5" xfId="38987"/>
    <cellStyle name="Note 9 12 6" xfId="38988"/>
    <cellStyle name="Note 9 12 7" xfId="38989"/>
    <cellStyle name="Note 9 12 8" xfId="38990"/>
    <cellStyle name="Note 9 13" xfId="38991"/>
    <cellStyle name="Note 9 13 2" xfId="38992"/>
    <cellStyle name="Note 9 13 3" xfId="38993"/>
    <cellStyle name="Note 9 13 4" xfId="38994"/>
    <cellStyle name="Note 9 13 5" xfId="38995"/>
    <cellStyle name="Note 9 13 6" xfId="38996"/>
    <cellStyle name="Note 9 13 7" xfId="38997"/>
    <cellStyle name="Note 9 13 8" xfId="38998"/>
    <cellStyle name="Note 9 14" xfId="38999"/>
    <cellStyle name="Note 9 14 2" xfId="39000"/>
    <cellStyle name="Note 9 14 3" xfId="39001"/>
    <cellStyle name="Note 9 14 4" xfId="39002"/>
    <cellStyle name="Note 9 14 5" xfId="39003"/>
    <cellStyle name="Note 9 14 6" xfId="39004"/>
    <cellStyle name="Note 9 14 7" xfId="39005"/>
    <cellStyle name="Note 9 14 8" xfId="39006"/>
    <cellStyle name="Note 9 15" xfId="39007"/>
    <cellStyle name="Note 9 16" xfId="39008"/>
    <cellStyle name="Note 9 17" xfId="39009"/>
    <cellStyle name="Note 9 18" xfId="39010"/>
    <cellStyle name="Note 9 19" xfId="39011"/>
    <cellStyle name="Note 9 2" xfId="39012"/>
    <cellStyle name="Note 9 2 10" xfId="39013"/>
    <cellStyle name="Note 9 2 11" xfId="39014"/>
    <cellStyle name="Note 9 2 12" xfId="39015"/>
    <cellStyle name="Note 9 2 13" xfId="39016"/>
    <cellStyle name="Note 9 2 2" xfId="39017"/>
    <cellStyle name="Note 9 2 2 2" xfId="39018"/>
    <cellStyle name="Note 9 2 2 3" xfId="39019"/>
    <cellStyle name="Note 9 2 2 4" xfId="39020"/>
    <cellStyle name="Note 9 2 2 5" xfId="39021"/>
    <cellStyle name="Note 9 2 2 6" xfId="39022"/>
    <cellStyle name="Note 9 2 2 7" xfId="39023"/>
    <cellStyle name="Note 9 2 2 8" xfId="39024"/>
    <cellStyle name="Note 9 2 3" xfId="39025"/>
    <cellStyle name="Note 9 2 3 2" xfId="39026"/>
    <cellStyle name="Note 9 2 3 3" xfId="39027"/>
    <cellStyle name="Note 9 2 3 4" xfId="39028"/>
    <cellStyle name="Note 9 2 3 5" xfId="39029"/>
    <cellStyle name="Note 9 2 3 6" xfId="39030"/>
    <cellStyle name="Note 9 2 3 7" xfId="39031"/>
    <cellStyle name="Note 9 2 3 8" xfId="39032"/>
    <cellStyle name="Note 9 2 4" xfId="39033"/>
    <cellStyle name="Note 9 2 4 2" xfId="39034"/>
    <cellStyle name="Note 9 2 4 3" xfId="39035"/>
    <cellStyle name="Note 9 2 4 4" xfId="39036"/>
    <cellStyle name="Note 9 2 4 5" xfId="39037"/>
    <cellStyle name="Note 9 2 4 6" xfId="39038"/>
    <cellStyle name="Note 9 2 4 7" xfId="39039"/>
    <cellStyle name="Note 9 2 4 8" xfId="39040"/>
    <cellStyle name="Note 9 2 5" xfId="39041"/>
    <cellStyle name="Note 9 2 5 2" xfId="39042"/>
    <cellStyle name="Note 9 2 5 3" xfId="39043"/>
    <cellStyle name="Note 9 2 5 4" xfId="39044"/>
    <cellStyle name="Note 9 2 5 5" xfId="39045"/>
    <cellStyle name="Note 9 2 5 6" xfId="39046"/>
    <cellStyle name="Note 9 2 5 7" xfId="39047"/>
    <cellStyle name="Note 9 2 5 8" xfId="39048"/>
    <cellStyle name="Note 9 2 6" xfId="39049"/>
    <cellStyle name="Note 9 2 6 2" xfId="39050"/>
    <cellStyle name="Note 9 2 6 3" xfId="39051"/>
    <cellStyle name="Note 9 2 6 4" xfId="39052"/>
    <cellStyle name="Note 9 2 6 5" xfId="39053"/>
    <cellStyle name="Note 9 2 6 6" xfId="39054"/>
    <cellStyle name="Note 9 2 6 7" xfId="39055"/>
    <cellStyle name="Note 9 2 6 8" xfId="39056"/>
    <cellStyle name="Note 9 2 7" xfId="39057"/>
    <cellStyle name="Note 9 2 8" xfId="39058"/>
    <cellStyle name="Note 9 2 9" xfId="39059"/>
    <cellStyle name="Note 9 20" xfId="39060"/>
    <cellStyle name="Note 9 21" xfId="39061"/>
    <cellStyle name="Note 9 22" xfId="39062"/>
    <cellStyle name="Note 9 23" xfId="39063"/>
    <cellStyle name="Note 9 3" xfId="39064"/>
    <cellStyle name="Note 9 3 10" xfId="39065"/>
    <cellStyle name="Note 9 3 11" xfId="39066"/>
    <cellStyle name="Note 9 3 12" xfId="39067"/>
    <cellStyle name="Note 9 3 13" xfId="39068"/>
    <cellStyle name="Note 9 3 2" xfId="39069"/>
    <cellStyle name="Note 9 3 2 2" xfId="39070"/>
    <cellStyle name="Note 9 3 2 3" xfId="39071"/>
    <cellStyle name="Note 9 3 2 4" xfId="39072"/>
    <cellStyle name="Note 9 3 2 5" xfId="39073"/>
    <cellStyle name="Note 9 3 2 6" xfId="39074"/>
    <cellStyle name="Note 9 3 2 7" xfId="39075"/>
    <cellStyle name="Note 9 3 2 8" xfId="39076"/>
    <cellStyle name="Note 9 3 3" xfId="39077"/>
    <cellStyle name="Note 9 3 3 2" xfId="39078"/>
    <cellStyle name="Note 9 3 3 3" xfId="39079"/>
    <cellStyle name="Note 9 3 3 4" xfId="39080"/>
    <cellStyle name="Note 9 3 3 5" xfId="39081"/>
    <cellStyle name="Note 9 3 3 6" xfId="39082"/>
    <cellStyle name="Note 9 3 3 7" xfId="39083"/>
    <cellStyle name="Note 9 3 3 8" xfId="39084"/>
    <cellStyle name="Note 9 3 4" xfId="39085"/>
    <cellStyle name="Note 9 3 4 2" xfId="39086"/>
    <cellStyle name="Note 9 3 4 3" xfId="39087"/>
    <cellStyle name="Note 9 3 4 4" xfId="39088"/>
    <cellStyle name="Note 9 3 4 5" xfId="39089"/>
    <cellStyle name="Note 9 3 4 6" xfId="39090"/>
    <cellStyle name="Note 9 3 4 7" xfId="39091"/>
    <cellStyle name="Note 9 3 4 8" xfId="39092"/>
    <cellStyle name="Note 9 3 5" xfId="39093"/>
    <cellStyle name="Note 9 3 5 2" xfId="39094"/>
    <cellStyle name="Note 9 3 5 3" xfId="39095"/>
    <cellStyle name="Note 9 3 5 4" xfId="39096"/>
    <cellStyle name="Note 9 3 5 5" xfId="39097"/>
    <cellStyle name="Note 9 3 5 6" xfId="39098"/>
    <cellStyle name="Note 9 3 5 7" xfId="39099"/>
    <cellStyle name="Note 9 3 5 8" xfId="39100"/>
    <cellStyle name="Note 9 3 6" xfId="39101"/>
    <cellStyle name="Note 9 3 6 2" xfId="39102"/>
    <cellStyle name="Note 9 3 6 3" xfId="39103"/>
    <cellStyle name="Note 9 3 6 4" xfId="39104"/>
    <cellStyle name="Note 9 3 6 5" xfId="39105"/>
    <cellStyle name="Note 9 3 6 6" xfId="39106"/>
    <cellStyle name="Note 9 3 6 7" xfId="39107"/>
    <cellStyle name="Note 9 3 6 8" xfId="39108"/>
    <cellStyle name="Note 9 3 7" xfId="39109"/>
    <cellStyle name="Note 9 3 8" xfId="39110"/>
    <cellStyle name="Note 9 3 9" xfId="39111"/>
    <cellStyle name="Note 9 4" xfId="39112"/>
    <cellStyle name="Note 9 4 10" xfId="39113"/>
    <cellStyle name="Note 9 4 11" xfId="39114"/>
    <cellStyle name="Note 9 4 12" xfId="39115"/>
    <cellStyle name="Note 9 4 13" xfId="39116"/>
    <cellStyle name="Note 9 4 2" xfId="39117"/>
    <cellStyle name="Note 9 4 2 2" xfId="39118"/>
    <cellStyle name="Note 9 4 2 3" xfId="39119"/>
    <cellStyle name="Note 9 4 2 4" xfId="39120"/>
    <cellStyle name="Note 9 4 2 5" xfId="39121"/>
    <cellStyle name="Note 9 4 2 6" xfId="39122"/>
    <cellStyle name="Note 9 4 2 7" xfId="39123"/>
    <cellStyle name="Note 9 4 2 8" xfId="39124"/>
    <cellStyle name="Note 9 4 3" xfId="39125"/>
    <cellStyle name="Note 9 4 3 2" xfId="39126"/>
    <cellStyle name="Note 9 4 3 3" xfId="39127"/>
    <cellStyle name="Note 9 4 3 4" xfId="39128"/>
    <cellStyle name="Note 9 4 3 5" xfId="39129"/>
    <cellStyle name="Note 9 4 3 6" xfId="39130"/>
    <cellStyle name="Note 9 4 3 7" xfId="39131"/>
    <cellStyle name="Note 9 4 3 8" xfId="39132"/>
    <cellStyle name="Note 9 4 4" xfId="39133"/>
    <cellStyle name="Note 9 4 4 2" xfId="39134"/>
    <cellStyle name="Note 9 4 4 3" xfId="39135"/>
    <cellStyle name="Note 9 4 4 4" xfId="39136"/>
    <cellStyle name="Note 9 4 4 5" xfId="39137"/>
    <cellStyle name="Note 9 4 4 6" xfId="39138"/>
    <cellStyle name="Note 9 4 4 7" xfId="39139"/>
    <cellStyle name="Note 9 4 4 8" xfId="39140"/>
    <cellStyle name="Note 9 4 5" xfId="39141"/>
    <cellStyle name="Note 9 4 5 2" xfId="39142"/>
    <cellStyle name="Note 9 4 5 3" xfId="39143"/>
    <cellStyle name="Note 9 4 5 4" xfId="39144"/>
    <cellStyle name="Note 9 4 5 5" xfId="39145"/>
    <cellStyle name="Note 9 4 5 6" xfId="39146"/>
    <cellStyle name="Note 9 4 5 7" xfId="39147"/>
    <cellStyle name="Note 9 4 5 8" xfId="39148"/>
    <cellStyle name="Note 9 4 6" xfId="39149"/>
    <cellStyle name="Note 9 4 6 2" xfId="39150"/>
    <cellStyle name="Note 9 4 6 3" xfId="39151"/>
    <cellStyle name="Note 9 4 6 4" xfId="39152"/>
    <cellStyle name="Note 9 4 6 5" xfId="39153"/>
    <cellStyle name="Note 9 4 6 6" xfId="39154"/>
    <cellStyle name="Note 9 4 6 7" xfId="39155"/>
    <cellStyle name="Note 9 4 6 8" xfId="39156"/>
    <cellStyle name="Note 9 4 7" xfId="39157"/>
    <cellStyle name="Note 9 4 8" xfId="39158"/>
    <cellStyle name="Note 9 4 9" xfId="39159"/>
    <cellStyle name="Note 9 5" xfId="39160"/>
    <cellStyle name="Note 9 5 10" xfId="39161"/>
    <cellStyle name="Note 9 5 11" xfId="39162"/>
    <cellStyle name="Note 9 5 12" xfId="39163"/>
    <cellStyle name="Note 9 5 13" xfId="39164"/>
    <cellStyle name="Note 9 5 2" xfId="39165"/>
    <cellStyle name="Note 9 5 2 2" xfId="39166"/>
    <cellStyle name="Note 9 5 2 3" xfId="39167"/>
    <cellStyle name="Note 9 5 2 4" xfId="39168"/>
    <cellStyle name="Note 9 5 2 5" xfId="39169"/>
    <cellStyle name="Note 9 5 2 6" xfId="39170"/>
    <cellStyle name="Note 9 5 2 7" xfId="39171"/>
    <cellStyle name="Note 9 5 2 8" xfId="39172"/>
    <cellStyle name="Note 9 5 3" xfId="39173"/>
    <cellStyle name="Note 9 5 3 2" xfId="39174"/>
    <cellStyle name="Note 9 5 3 3" xfId="39175"/>
    <cellStyle name="Note 9 5 3 4" xfId="39176"/>
    <cellStyle name="Note 9 5 3 5" xfId="39177"/>
    <cellStyle name="Note 9 5 3 6" xfId="39178"/>
    <cellStyle name="Note 9 5 3 7" xfId="39179"/>
    <cellStyle name="Note 9 5 3 8" xfId="39180"/>
    <cellStyle name="Note 9 5 4" xfId="39181"/>
    <cellStyle name="Note 9 5 4 2" xfId="39182"/>
    <cellStyle name="Note 9 5 4 3" xfId="39183"/>
    <cellStyle name="Note 9 5 4 4" xfId="39184"/>
    <cellStyle name="Note 9 5 4 5" xfId="39185"/>
    <cellStyle name="Note 9 5 4 6" xfId="39186"/>
    <cellStyle name="Note 9 5 4 7" xfId="39187"/>
    <cellStyle name="Note 9 5 4 8" xfId="39188"/>
    <cellStyle name="Note 9 5 5" xfId="39189"/>
    <cellStyle name="Note 9 5 5 2" xfId="39190"/>
    <cellStyle name="Note 9 5 5 3" xfId="39191"/>
    <cellStyle name="Note 9 5 5 4" xfId="39192"/>
    <cellStyle name="Note 9 5 5 5" xfId="39193"/>
    <cellStyle name="Note 9 5 5 6" xfId="39194"/>
    <cellStyle name="Note 9 5 5 7" xfId="39195"/>
    <cellStyle name="Note 9 5 5 8" xfId="39196"/>
    <cellStyle name="Note 9 5 6" xfId="39197"/>
    <cellStyle name="Note 9 5 6 2" xfId="39198"/>
    <cellStyle name="Note 9 5 6 3" xfId="39199"/>
    <cellStyle name="Note 9 5 6 4" xfId="39200"/>
    <cellStyle name="Note 9 5 6 5" xfId="39201"/>
    <cellStyle name="Note 9 5 6 6" xfId="39202"/>
    <cellStyle name="Note 9 5 6 7" xfId="39203"/>
    <cellStyle name="Note 9 5 6 8" xfId="39204"/>
    <cellStyle name="Note 9 5 7" xfId="39205"/>
    <cellStyle name="Note 9 5 8" xfId="39206"/>
    <cellStyle name="Note 9 5 9" xfId="39207"/>
    <cellStyle name="Note 9 6" xfId="39208"/>
    <cellStyle name="Note 9 6 10" xfId="39209"/>
    <cellStyle name="Note 9 6 11" xfId="39210"/>
    <cellStyle name="Note 9 6 12" xfId="39211"/>
    <cellStyle name="Note 9 6 13" xfId="39212"/>
    <cellStyle name="Note 9 6 2" xfId="39213"/>
    <cellStyle name="Note 9 6 2 2" xfId="39214"/>
    <cellStyle name="Note 9 6 2 3" xfId="39215"/>
    <cellStyle name="Note 9 6 2 4" xfId="39216"/>
    <cellStyle name="Note 9 6 2 5" xfId="39217"/>
    <cellStyle name="Note 9 6 2 6" xfId="39218"/>
    <cellStyle name="Note 9 6 2 7" xfId="39219"/>
    <cellStyle name="Note 9 6 2 8" xfId="39220"/>
    <cellStyle name="Note 9 6 3" xfId="39221"/>
    <cellStyle name="Note 9 6 3 2" xfId="39222"/>
    <cellStyle name="Note 9 6 3 3" xfId="39223"/>
    <cellStyle name="Note 9 6 3 4" xfId="39224"/>
    <cellStyle name="Note 9 6 3 5" xfId="39225"/>
    <cellStyle name="Note 9 6 3 6" xfId="39226"/>
    <cellStyle name="Note 9 6 3 7" xfId="39227"/>
    <cellStyle name="Note 9 6 3 8" xfId="39228"/>
    <cellStyle name="Note 9 6 4" xfId="39229"/>
    <cellStyle name="Note 9 6 4 2" xfId="39230"/>
    <cellStyle name="Note 9 6 4 3" xfId="39231"/>
    <cellStyle name="Note 9 6 4 4" xfId="39232"/>
    <cellStyle name="Note 9 6 4 5" xfId="39233"/>
    <cellStyle name="Note 9 6 4 6" xfId="39234"/>
    <cellStyle name="Note 9 6 4 7" xfId="39235"/>
    <cellStyle name="Note 9 6 4 8" xfId="39236"/>
    <cellStyle name="Note 9 6 5" xfId="39237"/>
    <cellStyle name="Note 9 6 5 2" xfId="39238"/>
    <cellStyle name="Note 9 6 5 3" xfId="39239"/>
    <cellStyle name="Note 9 6 5 4" xfId="39240"/>
    <cellStyle name="Note 9 6 5 5" xfId="39241"/>
    <cellStyle name="Note 9 6 5 6" xfId="39242"/>
    <cellStyle name="Note 9 6 5 7" xfId="39243"/>
    <cellStyle name="Note 9 6 5 8" xfId="39244"/>
    <cellStyle name="Note 9 6 6" xfId="39245"/>
    <cellStyle name="Note 9 6 6 2" xfId="39246"/>
    <cellStyle name="Note 9 6 6 3" xfId="39247"/>
    <cellStyle name="Note 9 6 6 4" xfId="39248"/>
    <cellStyle name="Note 9 6 6 5" xfId="39249"/>
    <cellStyle name="Note 9 6 6 6" xfId="39250"/>
    <cellStyle name="Note 9 6 6 7" xfId="39251"/>
    <cellStyle name="Note 9 6 6 8" xfId="39252"/>
    <cellStyle name="Note 9 6 7" xfId="39253"/>
    <cellStyle name="Note 9 6 8" xfId="39254"/>
    <cellStyle name="Note 9 6 9" xfId="39255"/>
    <cellStyle name="Note 9 7" xfId="39256"/>
    <cellStyle name="Note 9 7 10" xfId="39257"/>
    <cellStyle name="Note 9 7 11" xfId="39258"/>
    <cellStyle name="Note 9 7 12" xfId="39259"/>
    <cellStyle name="Note 9 7 13" xfId="39260"/>
    <cellStyle name="Note 9 7 2" xfId="39261"/>
    <cellStyle name="Note 9 7 2 2" xfId="39262"/>
    <cellStyle name="Note 9 7 2 3" xfId="39263"/>
    <cellStyle name="Note 9 7 2 4" xfId="39264"/>
    <cellStyle name="Note 9 7 2 5" xfId="39265"/>
    <cellStyle name="Note 9 7 2 6" xfId="39266"/>
    <cellStyle name="Note 9 7 2 7" xfId="39267"/>
    <cellStyle name="Note 9 7 2 8" xfId="39268"/>
    <cellStyle name="Note 9 7 3" xfId="39269"/>
    <cellStyle name="Note 9 7 3 2" xfId="39270"/>
    <cellStyle name="Note 9 7 3 3" xfId="39271"/>
    <cellStyle name="Note 9 7 3 4" xfId="39272"/>
    <cellStyle name="Note 9 7 3 5" xfId="39273"/>
    <cellStyle name="Note 9 7 3 6" xfId="39274"/>
    <cellStyle name="Note 9 7 3 7" xfId="39275"/>
    <cellStyle name="Note 9 7 3 8" xfId="39276"/>
    <cellStyle name="Note 9 7 4" xfId="39277"/>
    <cellStyle name="Note 9 7 4 2" xfId="39278"/>
    <cellStyle name="Note 9 7 4 3" xfId="39279"/>
    <cellStyle name="Note 9 7 4 4" xfId="39280"/>
    <cellStyle name="Note 9 7 4 5" xfId="39281"/>
    <cellStyle name="Note 9 7 4 6" xfId="39282"/>
    <cellStyle name="Note 9 7 4 7" xfId="39283"/>
    <cellStyle name="Note 9 7 4 8" xfId="39284"/>
    <cellStyle name="Note 9 7 5" xfId="39285"/>
    <cellStyle name="Note 9 7 5 2" xfId="39286"/>
    <cellStyle name="Note 9 7 5 3" xfId="39287"/>
    <cellStyle name="Note 9 7 5 4" xfId="39288"/>
    <cellStyle name="Note 9 7 5 5" xfId="39289"/>
    <cellStyle name="Note 9 7 5 6" xfId="39290"/>
    <cellStyle name="Note 9 7 5 7" xfId="39291"/>
    <cellStyle name="Note 9 7 5 8" xfId="39292"/>
    <cellStyle name="Note 9 7 6" xfId="39293"/>
    <cellStyle name="Note 9 7 6 2" xfId="39294"/>
    <cellStyle name="Note 9 7 6 3" xfId="39295"/>
    <cellStyle name="Note 9 7 6 4" xfId="39296"/>
    <cellStyle name="Note 9 7 6 5" xfId="39297"/>
    <cellStyle name="Note 9 7 6 6" xfId="39298"/>
    <cellStyle name="Note 9 7 6 7" xfId="39299"/>
    <cellStyle name="Note 9 7 6 8" xfId="39300"/>
    <cellStyle name="Note 9 7 7" xfId="39301"/>
    <cellStyle name="Note 9 7 8" xfId="39302"/>
    <cellStyle name="Note 9 7 9" xfId="39303"/>
    <cellStyle name="Note 9 8" xfId="39304"/>
    <cellStyle name="Note 9 8 10" xfId="39305"/>
    <cellStyle name="Note 9 8 11" xfId="39306"/>
    <cellStyle name="Note 9 8 12" xfId="39307"/>
    <cellStyle name="Note 9 8 13" xfId="39308"/>
    <cellStyle name="Note 9 8 2" xfId="39309"/>
    <cellStyle name="Note 9 8 2 2" xfId="39310"/>
    <cellStyle name="Note 9 8 2 3" xfId="39311"/>
    <cellStyle name="Note 9 8 2 4" xfId="39312"/>
    <cellStyle name="Note 9 8 2 5" xfId="39313"/>
    <cellStyle name="Note 9 8 2 6" xfId="39314"/>
    <cellStyle name="Note 9 8 2 7" xfId="39315"/>
    <cellStyle name="Note 9 8 2 8" xfId="39316"/>
    <cellStyle name="Note 9 8 3" xfId="39317"/>
    <cellStyle name="Note 9 8 3 2" xfId="39318"/>
    <cellStyle name="Note 9 8 3 3" xfId="39319"/>
    <cellStyle name="Note 9 8 3 4" xfId="39320"/>
    <cellStyle name="Note 9 8 3 5" xfId="39321"/>
    <cellStyle name="Note 9 8 3 6" xfId="39322"/>
    <cellStyle name="Note 9 8 3 7" xfId="39323"/>
    <cellStyle name="Note 9 8 3 8" xfId="39324"/>
    <cellStyle name="Note 9 8 4" xfId="39325"/>
    <cellStyle name="Note 9 8 4 2" xfId="39326"/>
    <cellStyle name="Note 9 8 4 3" xfId="39327"/>
    <cellStyle name="Note 9 8 4 4" xfId="39328"/>
    <cellStyle name="Note 9 8 4 5" xfId="39329"/>
    <cellStyle name="Note 9 8 4 6" xfId="39330"/>
    <cellStyle name="Note 9 8 4 7" xfId="39331"/>
    <cellStyle name="Note 9 8 4 8" xfId="39332"/>
    <cellStyle name="Note 9 8 5" xfId="39333"/>
    <cellStyle name="Note 9 8 5 2" xfId="39334"/>
    <cellStyle name="Note 9 8 5 3" xfId="39335"/>
    <cellStyle name="Note 9 8 5 4" xfId="39336"/>
    <cellStyle name="Note 9 8 5 5" xfId="39337"/>
    <cellStyle name="Note 9 8 5 6" xfId="39338"/>
    <cellStyle name="Note 9 8 5 7" xfId="39339"/>
    <cellStyle name="Note 9 8 5 8" xfId="39340"/>
    <cellStyle name="Note 9 8 6" xfId="39341"/>
    <cellStyle name="Note 9 8 6 2" xfId="39342"/>
    <cellStyle name="Note 9 8 6 3" xfId="39343"/>
    <cellStyle name="Note 9 8 6 4" xfId="39344"/>
    <cellStyle name="Note 9 8 6 5" xfId="39345"/>
    <cellStyle name="Note 9 8 6 6" xfId="39346"/>
    <cellStyle name="Note 9 8 6 7" xfId="39347"/>
    <cellStyle name="Note 9 8 6 8" xfId="39348"/>
    <cellStyle name="Note 9 8 7" xfId="39349"/>
    <cellStyle name="Note 9 8 8" xfId="39350"/>
    <cellStyle name="Note 9 8 9" xfId="39351"/>
    <cellStyle name="Note 9 9" xfId="39352"/>
    <cellStyle name="Note 9 9 10" xfId="39353"/>
    <cellStyle name="Note 9 9 11" xfId="39354"/>
    <cellStyle name="Note 9 9 12" xfId="39355"/>
    <cellStyle name="Note 9 9 13" xfId="39356"/>
    <cellStyle name="Note 9 9 2" xfId="39357"/>
    <cellStyle name="Note 9 9 2 2" xfId="39358"/>
    <cellStyle name="Note 9 9 2 3" xfId="39359"/>
    <cellStyle name="Note 9 9 2 4" xfId="39360"/>
    <cellStyle name="Note 9 9 2 5" xfId="39361"/>
    <cellStyle name="Note 9 9 2 6" xfId="39362"/>
    <cellStyle name="Note 9 9 2 7" xfId="39363"/>
    <cellStyle name="Note 9 9 2 8" xfId="39364"/>
    <cellStyle name="Note 9 9 3" xfId="39365"/>
    <cellStyle name="Note 9 9 3 2" xfId="39366"/>
    <cellStyle name="Note 9 9 3 3" xfId="39367"/>
    <cellStyle name="Note 9 9 3 4" xfId="39368"/>
    <cellStyle name="Note 9 9 3 5" xfId="39369"/>
    <cellStyle name="Note 9 9 3 6" xfId="39370"/>
    <cellStyle name="Note 9 9 3 7" xfId="39371"/>
    <cellStyle name="Note 9 9 3 8" xfId="39372"/>
    <cellStyle name="Note 9 9 4" xfId="39373"/>
    <cellStyle name="Note 9 9 4 2" xfId="39374"/>
    <cellStyle name="Note 9 9 4 3" xfId="39375"/>
    <cellStyle name="Note 9 9 4 4" xfId="39376"/>
    <cellStyle name="Note 9 9 4 5" xfId="39377"/>
    <cellStyle name="Note 9 9 4 6" xfId="39378"/>
    <cellStyle name="Note 9 9 4 7" xfId="39379"/>
    <cellStyle name="Note 9 9 4 8" xfId="39380"/>
    <cellStyle name="Note 9 9 5" xfId="39381"/>
    <cellStyle name="Note 9 9 5 2" xfId="39382"/>
    <cellStyle name="Note 9 9 5 3" xfId="39383"/>
    <cellStyle name="Note 9 9 5 4" xfId="39384"/>
    <cellStyle name="Note 9 9 5 5" xfId="39385"/>
    <cellStyle name="Note 9 9 5 6" xfId="39386"/>
    <cellStyle name="Note 9 9 5 7" xfId="39387"/>
    <cellStyle name="Note 9 9 5 8" xfId="39388"/>
    <cellStyle name="Note 9 9 6" xfId="39389"/>
    <cellStyle name="Note 9 9 6 2" xfId="39390"/>
    <cellStyle name="Note 9 9 6 3" xfId="39391"/>
    <cellStyle name="Note 9 9 6 4" xfId="39392"/>
    <cellStyle name="Note 9 9 6 5" xfId="39393"/>
    <cellStyle name="Note 9 9 6 6" xfId="39394"/>
    <cellStyle name="Note 9 9 6 7" xfId="39395"/>
    <cellStyle name="Note 9 9 6 8" xfId="39396"/>
    <cellStyle name="Note 9 9 7" xfId="39397"/>
    <cellStyle name="Note 9 9 8" xfId="39398"/>
    <cellStyle name="Note 9 9 9" xfId="39399"/>
    <cellStyle name="Note 90" xfId="39400"/>
    <cellStyle name="Note 90 10" xfId="39401"/>
    <cellStyle name="Note 90 11" xfId="39402"/>
    <cellStyle name="Note 90 12" xfId="39403"/>
    <cellStyle name="Note 90 13" xfId="39404"/>
    <cellStyle name="Note 90 14" xfId="39405"/>
    <cellStyle name="Note 90 2" xfId="39406"/>
    <cellStyle name="Note 90 2 10" xfId="39407"/>
    <cellStyle name="Note 90 2 11" xfId="39408"/>
    <cellStyle name="Note 90 2 12" xfId="39409"/>
    <cellStyle name="Note 90 2 13" xfId="39410"/>
    <cellStyle name="Note 90 2 2" xfId="39411"/>
    <cellStyle name="Note 90 2 2 2" xfId="39412"/>
    <cellStyle name="Note 90 2 2 3" xfId="39413"/>
    <cellStyle name="Note 90 2 2 4" xfId="39414"/>
    <cellStyle name="Note 90 2 2 5" xfId="39415"/>
    <cellStyle name="Note 90 2 2 6" xfId="39416"/>
    <cellStyle name="Note 90 2 2 7" xfId="39417"/>
    <cellStyle name="Note 90 2 2 8" xfId="39418"/>
    <cellStyle name="Note 90 2 3" xfId="39419"/>
    <cellStyle name="Note 90 2 3 2" xfId="39420"/>
    <cellStyle name="Note 90 2 3 3" xfId="39421"/>
    <cellStyle name="Note 90 2 3 4" xfId="39422"/>
    <cellStyle name="Note 90 2 3 5" xfId="39423"/>
    <cellStyle name="Note 90 2 3 6" xfId="39424"/>
    <cellStyle name="Note 90 2 3 7" xfId="39425"/>
    <cellStyle name="Note 90 2 3 8" xfId="39426"/>
    <cellStyle name="Note 90 2 4" xfId="39427"/>
    <cellStyle name="Note 90 2 4 2" xfId="39428"/>
    <cellStyle name="Note 90 2 4 3" xfId="39429"/>
    <cellStyle name="Note 90 2 4 4" xfId="39430"/>
    <cellStyle name="Note 90 2 4 5" xfId="39431"/>
    <cellStyle name="Note 90 2 4 6" xfId="39432"/>
    <cellStyle name="Note 90 2 4 7" xfId="39433"/>
    <cellStyle name="Note 90 2 4 8" xfId="39434"/>
    <cellStyle name="Note 90 2 5" xfId="39435"/>
    <cellStyle name="Note 90 2 5 2" xfId="39436"/>
    <cellStyle name="Note 90 2 5 3" xfId="39437"/>
    <cellStyle name="Note 90 2 5 4" xfId="39438"/>
    <cellStyle name="Note 90 2 5 5" xfId="39439"/>
    <cellStyle name="Note 90 2 5 6" xfId="39440"/>
    <cellStyle name="Note 90 2 5 7" xfId="39441"/>
    <cellStyle name="Note 90 2 5 8" xfId="39442"/>
    <cellStyle name="Note 90 2 6" xfId="39443"/>
    <cellStyle name="Note 90 2 6 2" xfId="39444"/>
    <cellStyle name="Note 90 2 6 3" xfId="39445"/>
    <cellStyle name="Note 90 2 6 4" xfId="39446"/>
    <cellStyle name="Note 90 2 6 5" xfId="39447"/>
    <cellStyle name="Note 90 2 6 6" xfId="39448"/>
    <cellStyle name="Note 90 2 6 7" xfId="39449"/>
    <cellStyle name="Note 90 2 6 8" xfId="39450"/>
    <cellStyle name="Note 90 2 7" xfId="39451"/>
    <cellStyle name="Note 90 2 8" xfId="39452"/>
    <cellStyle name="Note 90 2 9" xfId="39453"/>
    <cellStyle name="Note 90 3" xfId="39454"/>
    <cellStyle name="Note 90 3 2" xfId="39455"/>
    <cellStyle name="Note 90 3 3" xfId="39456"/>
    <cellStyle name="Note 90 3 4" xfId="39457"/>
    <cellStyle name="Note 90 3 5" xfId="39458"/>
    <cellStyle name="Note 90 3 6" xfId="39459"/>
    <cellStyle name="Note 90 3 7" xfId="39460"/>
    <cellStyle name="Note 90 3 8" xfId="39461"/>
    <cellStyle name="Note 90 4" xfId="39462"/>
    <cellStyle name="Note 90 4 2" xfId="39463"/>
    <cellStyle name="Note 90 4 3" xfId="39464"/>
    <cellStyle name="Note 90 4 4" xfId="39465"/>
    <cellStyle name="Note 90 4 5" xfId="39466"/>
    <cellStyle name="Note 90 4 6" xfId="39467"/>
    <cellStyle name="Note 90 4 7" xfId="39468"/>
    <cellStyle name="Note 90 4 8" xfId="39469"/>
    <cellStyle name="Note 90 5" xfId="39470"/>
    <cellStyle name="Note 90 5 2" xfId="39471"/>
    <cellStyle name="Note 90 5 3" xfId="39472"/>
    <cellStyle name="Note 90 5 4" xfId="39473"/>
    <cellStyle name="Note 90 5 5" xfId="39474"/>
    <cellStyle name="Note 90 5 6" xfId="39475"/>
    <cellStyle name="Note 90 5 7" xfId="39476"/>
    <cellStyle name="Note 90 5 8" xfId="39477"/>
    <cellStyle name="Note 90 6" xfId="39478"/>
    <cellStyle name="Note 90 6 2" xfId="39479"/>
    <cellStyle name="Note 90 6 3" xfId="39480"/>
    <cellStyle name="Note 90 6 4" xfId="39481"/>
    <cellStyle name="Note 90 6 5" xfId="39482"/>
    <cellStyle name="Note 90 6 6" xfId="39483"/>
    <cellStyle name="Note 90 6 7" xfId="39484"/>
    <cellStyle name="Note 90 6 8" xfId="39485"/>
    <cellStyle name="Note 90 7" xfId="39486"/>
    <cellStyle name="Note 90 7 2" xfId="39487"/>
    <cellStyle name="Note 90 7 3" xfId="39488"/>
    <cellStyle name="Note 90 7 4" xfId="39489"/>
    <cellStyle name="Note 90 7 5" xfId="39490"/>
    <cellStyle name="Note 90 7 6" xfId="39491"/>
    <cellStyle name="Note 90 7 7" xfId="39492"/>
    <cellStyle name="Note 90 7 8" xfId="39493"/>
    <cellStyle name="Note 90 8" xfId="39494"/>
    <cellStyle name="Note 90 9" xfId="39495"/>
    <cellStyle name="Note 91" xfId="39496"/>
    <cellStyle name="Note 91 10" xfId="39497"/>
    <cellStyle name="Note 91 11" xfId="39498"/>
    <cellStyle name="Note 91 12" xfId="39499"/>
    <cellStyle name="Note 91 13" xfId="39500"/>
    <cellStyle name="Note 91 14" xfId="39501"/>
    <cellStyle name="Note 91 2" xfId="39502"/>
    <cellStyle name="Note 91 2 10" xfId="39503"/>
    <cellStyle name="Note 91 2 11" xfId="39504"/>
    <cellStyle name="Note 91 2 12" xfId="39505"/>
    <cellStyle name="Note 91 2 13" xfId="39506"/>
    <cellStyle name="Note 91 2 2" xfId="39507"/>
    <cellStyle name="Note 91 2 2 2" xfId="39508"/>
    <cellStyle name="Note 91 2 2 3" xfId="39509"/>
    <cellStyle name="Note 91 2 2 4" xfId="39510"/>
    <cellStyle name="Note 91 2 2 5" xfId="39511"/>
    <cellStyle name="Note 91 2 2 6" xfId="39512"/>
    <cellStyle name="Note 91 2 2 7" xfId="39513"/>
    <cellStyle name="Note 91 2 2 8" xfId="39514"/>
    <cellStyle name="Note 91 2 3" xfId="39515"/>
    <cellStyle name="Note 91 2 3 2" xfId="39516"/>
    <cellStyle name="Note 91 2 3 3" xfId="39517"/>
    <cellStyle name="Note 91 2 3 4" xfId="39518"/>
    <cellStyle name="Note 91 2 3 5" xfId="39519"/>
    <cellStyle name="Note 91 2 3 6" xfId="39520"/>
    <cellStyle name="Note 91 2 3 7" xfId="39521"/>
    <cellStyle name="Note 91 2 3 8" xfId="39522"/>
    <cellStyle name="Note 91 2 4" xfId="39523"/>
    <cellStyle name="Note 91 2 4 2" xfId="39524"/>
    <cellStyle name="Note 91 2 4 3" xfId="39525"/>
    <cellStyle name="Note 91 2 4 4" xfId="39526"/>
    <cellStyle name="Note 91 2 4 5" xfId="39527"/>
    <cellStyle name="Note 91 2 4 6" xfId="39528"/>
    <cellStyle name="Note 91 2 4 7" xfId="39529"/>
    <cellStyle name="Note 91 2 4 8" xfId="39530"/>
    <cellStyle name="Note 91 2 5" xfId="39531"/>
    <cellStyle name="Note 91 2 5 2" xfId="39532"/>
    <cellStyle name="Note 91 2 5 3" xfId="39533"/>
    <cellStyle name="Note 91 2 5 4" xfId="39534"/>
    <cellStyle name="Note 91 2 5 5" xfId="39535"/>
    <cellStyle name="Note 91 2 5 6" xfId="39536"/>
    <cellStyle name="Note 91 2 5 7" xfId="39537"/>
    <cellStyle name="Note 91 2 5 8" xfId="39538"/>
    <cellStyle name="Note 91 2 6" xfId="39539"/>
    <cellStyle name="Note 91 2 6 2" xfId="39540"/>
    <cellStyle name="Note 91 2 6 3" xfId="39541"/>
    <cellStyle name="Note 91 2 6 4" xfId="39542"/>
    <cellStyle name="Note 91 2 6 5" xfId="39543"/>
    <cellStyle name="Note 91 2 6 6" xfId="39544"/>
    <cellStyle name="Note 91 2 6 7" xfId="39545"/>
    <cellStyle name="Note 91 2 6 8" xfId="39546"/>
    <cellStyle name="Note 91 2 7" xfId="39547"/>
    <cellStyle name="Note 91 2 8" xfId="39548"/>
    <cellStyle name="Note 91 2 9" xfId="39549"/>
    <cellStyle name="Note 91 3" xfId="39550"/>
    <cellStyle name="Note 91 3 2" xfId="39551"/>
    <cellStyle name="Note 91 3 3" xfId="39552"/>
    <cellStyle name="Note 91 3 4" xfId="39553"/>
    <cellStyle name="Note 91 3 5" xfId="39554"/>
    <cellStyle name="Note 91 3 6" xfId="39555"/>
    <cellStyle name="Note 91 3 7" xfId="39556"/>
    <cellStyle name="Note 91 3 8" xfId="39557"/>
    <cellStyle name="Note 91 4" xfId="39558"/>
    <cellStyle name="Note 91 4 2" xfId="39559"/>
    <cellStyle name="Note 91 4 3" xfId="39560"/>
    <cellStyle name="Note 91 4 4" xfId="39561"/>
    <cellStyle name="Note 91 4 5" xfId="39562"/>
    <cellStyle name="Note 91 4 6" xfId="39563"/>
    <cellStyle name="Note 91 4 7" xfId="39564"/>
    <cellStyle name="Note 91 4 8" xfId="39565"/>
    <cellStyle name="Note 91 5" xfId="39566"/>
    <cellStyle name="Note 91 5 2" xfId="39567"/>
    <cellStyle name="Note 91 5 3" xfId="39568"/>
    <cellStyle name="Note 91 5 4" xfId="39569"/>
    <cellStyle name="Note 91 5 5" xfId="39570"/>
    <cellStyle name="Note 91 5 6" xfId="39571"/>
    <cellStyle name="Note 91 5 7" xfId="39572"/>
    <cellStyle name="Note 91 5 8" xfId="39573"/>
    <cellStyle name="Note 91 6" xfId="39574"/>
    <cellStyle name="Note 91 6 2" xfId="39575"/>
    <cellStyle name="Note 91 6 3" xfId="39576"/>
    <cellStyle name="Note 91 6 4" xfId="39577"/>
    <cellStyle name="Note 91 6 5" xfId="39578"/>
    <cellStyle name="Note 91 6 6" xfId="39579"/>
    <cellStyle name="Note 91 6 7" xfId="39580"/>
    <cellStyle name="Note 91 6 8" xfId="39581"/>
    <cellStyle name="Note 91 7" xfId="39582"/>
    <cellStyle name="Note 91 7 2" xfId="39583"/>
    <cellStyle name="Note 91 7 3" xfId="39584"/>
    <cellStyle name="Note 91 7 4" xfId="39585"/>
    <cellStyle name="Note 91 7 5" xfId="39586"/>
    <cellStyle name="Note 91 7 6" xfId="39587"/>
    <cellStyle name="Note 91 7 7" xfId="39588"/>
    <cellStyle name="Note 91 7 8" xfId="39589"/>
    <cellStyle name="Note 91 8" xfId="39590"/>
    <cellStyle name="Note 91 9" xfId="39591"/>
    <cellStyle name="Note 92" xfId="39592"/>
    <cellStyle name="Note 92 10" xfId="39593"/>
    <cellStyle name="Note 92 11" xfId="39594"/>
    <cellStyle name="Note 92 12" xfId="39595"/>
    <cellStyle name="Note 92 13" xfId="39596"/>
    <cellStyle name="Note 92 14" xfId="39597"/>
    <cellStyle name="Note 92 2" xfId="39598"/>
    <cellStyle name="Note 92 2 10" xfId="39599"/>
    <cellStyle name="Note 92 2 11" xfId="39600"/>
    <cellStyle name="Note 92 2 12" xfId="39601"/>
    <cellStyle name="Note 92 2 13" xfId="39602"/>
    <cellStyle name="Note 92 2 2" xfId="39603"/>
    <cellStyle name="Note 92 2 2 2" xfId="39604"/>
    <cellStyle name="Note 92 2 2 3" xfId="39605"/>
    <cellStyle name="Note 92 2 2 4" xfId="39606"/>
    <cellStyle name="Note 92 2 2 5" xfId="39607"/>
    <cellStyle name="Note 92 2 2 6" xfId="39608"/>
    <cellStyle name="Note 92 2 2 7" xfId="39609"/>
    <cellStyle name="Note 92 2 2 8" xfId="39610"/>
    <cellStyle name="Note 92 2 3" xfId="39611"/>
    <cellStyle name="Note 92 2 3 2" xfId="39612"/>
    <cellStyle name="Note 92 2 3 3" xfId="39613"/>
    <cellStyle name="Note 92 2 3 4" xfId="39614"/>
    <cellStyle name="Note 92 2 3 5" xfId="39615"/>
    <cellStyle name="Note 92 2 3 6" xfId="39616"/>
    <cellStyle name="Note 92 2 3 7" xfId="39617"/>
    <cellStyle name="Note 92 2 3 8" xfId="39618"/>
    <cellStyle name="Note 92 2 4" xfId="39619"/>
    <cellStyle name="Note 92 2 4 2" xfId="39620"/>
    <cellStyle name="Note 92 2 4 3" xfId="39621"/>
    <cellStyle name="Note 92 2 4 4" xfId="39622"/>
    <cellStyle name="Note 92 2 4 5" xfId="39623"/>
    <cellStyle name="Note 92 2 4 6" xfId="39624"/>
    <cellStyle name="Note 92 2 4 7" xfId="39625"/>
    <cellStyle name="Note 92 2 4 8" xfId="39626"/>
    <cellStyle name="Note 92 2 5" xfId="39627"/>
    <cellStyle name="Note 92 2 5 2" xfId="39628"/>
    <cellStyle name="Note 92 2 5 3" xfId="39629"/>
    <cellStyle name="Note 92 2 5 4" xfId="39630"/>
    <cellStyle name="Note 92 2 5 5" xfId="39631"/>
    <cellStyle name="Note 92 2 5 6" xfId="39632"/>
    <cellStyle name="Note 92 2 5 7" xfId="39633"/>
    <cellStyle name="Note 92 2 5 8" xfId="39634"/>
    <cellStyle name="Note 92 2 6" xfId="39635"/>
    <cellStyle name="Note 92 2 6 2" xfId="39636"/>
    <cellStyle name="Note 92 2 6 3" xfId="39637"/>
    <cellStyle name="Note 92 2 6 4" xfId="39638"/>
    <cellStyle name="Note 92 2 6 5" xfId="39639"/>
    <cellStyle name="Note 92 2 6 6" xfId="39640"/>
    <cellStyle name="Note 92 2 6 7" xfId="39641"/>
    <cellStyle name="Note 92 2 6 8" xfId="39642"/>
    <cellStyle name="Note 92 2 7" xfId="39643"/>
    <cellStyle name="Note 92 2 8" xfId="39644"/>
    <cellStyle name="Note 92 2 9" xfId="39645"/>
    <cellStyle name="Note 92 3" xfId="39646"/>
    <cellStyle name="Note 92 3 2" xfId="39647"/>
    <cellStyle name="Note 92 3 3" xfId="39648"/>
    <cellStyle name="Note 92 3 4" xfId="39649"/>
    <cellStyle name="Note 92 3 5" xfId="39650"/>
    <cellStyle name="Note 92 3 6" xfId="39651"/>
    <cellStyle name="Note 92 3 7" xfId="39652"/>
    <cellStyle name="Note 92 3 8" xfId="39653"/>
    <cellStyle name="Note 92 4" xfId="39654"/>
    <cellStyle name="Note 92 4 2" xfId="39655"/>
    <cellStyle name="Note 92 4 3" xfId="39656"/>
    <cellStyle name="Note 92 4 4" xfId="39657"/>
    <cellStyle name="Note 92 4 5" xfId="39658"/>
    <cellStyle name="Note 92 4 6" xfId="39659"/>
    <cellStyle name="Note 92 4 7" xfId="39660"/>
    <cellStyle name="Note 92 4 8" xfId="39661"/>
    <cellStyle name="Note 92 5" xfId="39662"/>
    <cellStyle name="Note 92 5 2" xfId="39663"/>
    <cellStyle name="Note 92 5 3" xfId="39664"/>
    <cellStyle name="Note 92 5 4" xfId="39665"/>
    <cellStyle name="Note 92 5 5" xfId="39666"/>
    <cellStyle name="Note 92 5 6" xfId="39667"/>
    <cellStyle name="Note 92 5 7" xfId="39668"/>
    <cellStyle name="Note 92 5 8" xfId="39669"/>
    <cellStyle name="Note 92 6" xfId="39670"/>
    <cellStyle name="Note 92 6 2" xfId="39671"/>
    <cellStyle name="Note 92 6 3" xfId="39672"/>
    <cellStyle name="Note 92 6 4" xfId="39673"/>
    <cellStyle name="Note 92 6 5" xfId="39674"/>
    <cellStyle name="Note 92 6 6" xfId="39675"/>
    <cellStyle name="Note 92 6 7" xfId="39676"/>
    <cellStyle name="Note 92 6 8" xfId="39677"/>
    <cellStyle name="Note 92 7" xfId="39678"/>
    <cellStyle name="Note 92 7 2" xfId="39679"/>
    <cellStyle name="Note 92 7 3" xfId="39680"/>
    <cellStyle name="Note 92 7 4" xfId="39681"/>
    <cellStyle name="Note 92 7 5" xfId="39682"/>
    <cellStyle name="Note 92 7 6" xfId="39683"/>
    <cellStyle name="Note 92 7 7" xfId="39684"/>
    <cellStyle name="Note 92 7 8" xfId="39685"/>
    <cellStyle name="Note 92 8" xfId="39686"/>
    <cellStyle name="Note 92 9" xfId="39687"/>
    <cellStyle name="Note 93" xfId="39688"/>
    <cellStyle name="Note 93 10" xfId="39689"/>
    <cellStyle name="Note 93 11" xfId="39690"/>
    <cellStyle name="Note 93 12" xfId="39691"/>
    <cellStyle name="Note 93 13" xfId="39692"/>
    <cellStyle name="Note 93 14" xfId="39693"/>
    <cellStyle name="Note 93 2" xfId="39694"/>
    <cellStyle name="Note 93 2 10" xfId="39695"/>
    <cellStyle name="Note 93 2 11" xfId="39696"/>
    <cellStyle name="Note 93 2 12" xfId="39697"/>
    <cellStyle name="Note 93 2 13" xfId="39698"/>
    <cellStyle name="Note 93 2 2" xfId="39699"/>
    <cellStyle name="Note 93 2 2 2" xfId="39700"/>
    <cellStyle name="Note 93 2 2 3" xfId="39701"/>
    <cellStyle name="Note 93 2 2 4" xfId="39702"/>
    <cellStyle name="Note 93 2 2 5" xfId="39703"/>
    <cellStyle name="Note 93 2 2 6" xfId="39704"/>
    <cellStyle name="Note 93 2 2 7" xfId="39705"/>
    <cellStyle name="Note 93 2 2 8" xfId="39706"/>
    <cellStyle name="Note 93 2 3" xfId="39707"/>
    <cellStyle name="Note 93 2 3 2" xfId="39708"/>
    <cellStyle name="Note 93 2 3 3" xfId="39709"/>
    <cellStyle name="Note 93 2 3 4" xfId="39710"/>
    <cellStyle name="Note 93 2 3 5" xfId="39711"/>
    <cellStyle name="Note 93 2 3 6" xfId="39712"/>
    <cellStyle name="Note 93 2 3 7" xfId="39713"/>
    <cellStyle name="Note 93 2 3 8" xfId="39714"/>
    <cellStyle name="Note 93 2 4" xfId="39715"/>
    <cellStyle name="Note 93 2 4 2" xfId="39716"/>
    <cellStyle name="Note 93 2 4 3" xfId="39717"/>
    <cellStyle name="Note 93 2 4 4" xfId="39718"/>
    <cellStyle name="Note 93 2 4 5" xfId="39719"/>
    <cellStyle name="Note 93 2 4 6" xfId="39720"/>
    <cellStyle name="Note 93 2 4 7" xfId="39721"/>
    <cellStyle name="Note 93 2 4 8" xfId="39722"/>
    <cellStyle name="Note 93 2 5" xfId="39723"/>
    <cellStyle name="Note 93 2 5 2" xfId="39724"/>
    <cellStyle name="Note 93 2 5 3" xfId="39725"/>
    <cellStyle name="Note 93 2 5 4" xfId="39726"/>
    <cellStyle name="Note 93 2 5 5" xfId="39727"/>
    <cellStyle name="Note 93 2 5 6" xfId="39728"/>
    <cellStyle name="Note 93 2 5 7" xfId="39729"/>
    <cellStyle name="Note 93 2 5 8" xfId="39730"/>
    <cellStyle name="Note 93 2 6" xfId="39731"/>
    <cellStyle name="Note 93 2 6 2" xfId="39732"/>
    <cellStyle name="Note 93 2 6 3" xfId="39733"/>
    <cellStyle name="Note 93 2 6 4" xfId="39734"/>
    <cellStyle name="Note 93 2 6 5" xfId="39735"/>
    <cellStyle name="Note 93 2 6 6" xfId="39736"/>
    <cellStyle name="Note 93 2 6 7" xfId="39737"/>
    <cellStyle name="Note 93 2 6 8" xfId="39738"/>
    <cellStyle name="Note 93 2 7" xfId="39739"/>
    <cellStyle name="Note 93 2 8" xfId="39740"/>
    <cellStyle name="Note 93 2 9" xfId="39741"/>
    <cellStyle name="Note 93 3" xfId="39742"/>
    <cellStyle name="Note 93 3 2" xfId="39743"/>
    <cellStyle name="Note 93 3 3" xfId="39744"/>
    <cellStyle name="Note 93 3 4" xfId="39745"/>
    <cellStyle name="Note 93 3 5" xfId="39746"/>
    <cellStyle name="Note 93 3 6" xfId="39747"/>
    <cellStyle name="Note 93 3 7" xfId="39748"/>
    <cellStyle name="Note 93 3 8" xfId="39749"/>
    <cellStyle name="Note 93 4" xfId="39750"/>
    <cellStyle name="Note 93 4 2" xfId="39751"/>
    <cellStyle name="Note 93 4 3" xfId="39752"/>
    <cellStyle name="Note 93 4 4" xfId="39753"/>
    <cellStyle name="Note 93 4 5" xfId="39754"/>
    <cellStyle name="Note 93 4 6" xfId="39755"/>
    <cellStyle name="Note 93 4 7" xfId="39756"/>
    <cellStyle name="Note 93 4 8" xfId="39757"/>
    <cellStyle name="Note 93 5" xfId="39758"/>
    <cellStyle name="Note 93 5 2" xfId="39759"/>
    <cellStyle name="Note 93 5 3" xfId="39760"/>
    <cellStyle name="Note 93 5 4" xfId="39761"/>
    <cellStyle name="Note 93 5 5" xfId="39762"/>
    <cellStyle name="Note 93 5 6" xfId="39763"/>
    <cellStyle name="Note 93 5 7" xfId="39764"/>
    <cellStyle name="Note 93 5 8" xfId="39765"/>
    <cellStyle name="Note 93 6" xfId="39766"/>
    <cellStyle name="Note 93 6 2" xfId="39767"/>
    <cellStyle name="Note 93 6 3" xfId="39768"/>
    <cellStyle name="Note 93 6 4" xfId="39769"/>
    <cellStyle name="Note 93 6 5" xfId="39770"/>
    <cellStyle name="Note 93 6 6" xfId="39771"/>
    <cellStyle name="Note 93 6 7" xfId="39772"/>
    <cellStyle name="Note 93 6 8" xfId="39773"/>
    <cellStyle name="Note 93 7" xfId="39774"/>
    <cellStyle name="Note 93 7 2" xfId="39775"/>
    <cellStyle name="Note 93 7 3" xfId="39776"/>
    <cellStyle name="Note 93 7 4" xfId="39777"/>
    <cellStyle name="Note 93 7 5" xfId="39778"/>
    <cellStyle name="Note 93 7 6" xfId="39779"/>
    <cellStyle name="Note 93 7 7" xfId="39780"/>
    <cellStyle name="Note 93 7 8" xfId="39781"/>
    <cellStyle name="Note 93 8" xfId="39782"/>
    <cellStyle name="Note 93 9" xfId="39783"/>
    <cellStyle name="Note 94" xfId="39784"/>
    <cellStyle name="Note 94 10" xfId="39785"/>
    <cellStyle name="Note 94 11" xfId="39786"/>
    <cellStyle name="Note 94 12" xfId="39787"/>
    <cellStyle name="Note 94 13" xfId="39788"/>
    <cellStyle name="Note 94 14" xfId="39789"/>
    <cellStyle name="Note 94 2" xfId="39790"/>
    <cellStyle name="Note 94 2 10" xfId="39791"/>
    <cellStyle name="Note 94 2 11" xfId="39792"/>
    <cellStyle name="Note 94 2 12" xfId="39793"/>
    <cellStyle name="Note 94 2 13" xfId="39794"/>
    <cellStyle name="Note 94 2 2" xfId="39795"/>
    <cellStyle name="Note 94 2 2 2" xfId="39796"/>
    <cellStyle name="Note 94 2 2 3" xfId="39797"/>
    <cellStyle name="Note 94 2 2 4" xfId="39798"/>
    <cellStyle name="Note 94 2 2 5" xfId="39799"/>
    <cellStyle name="Note 94 2 2 6" xfId="39800"/>
    <cellStyle name="Note 94 2 2 7" xfId="39801"/>
    <cellStyle name="Note 94 2 2 8" xfId="39802"/>
    <cellStyle name="Note 94 2 3" xfId="39803"/>
    <cellStyle name="Note 94 2 3 2" xfId="39804"/>
    <cellStyle name="Note 94 2 3 3" xfId="39805"/>
    <cellStyle name="Note 94 2 3 4" xfId="39806"/>
    <cellStyle name="Note 94 2 3 5" xfId="39807"/>
    <cellStyle name="Note 94 2 3 6" xfId="39808"/>
    <cellStyle name="Note 94 2 3 7" xfId="39809"/>
    <cellStyle name="Note 94 2 3 8" xfId="39810"/>
    <cellStyle name="Note 94 2 4" xfId="39811"/>
    <cellStyle name="Note 94 2 4 2" xfId="39812"/>
    <cellStyle name="Note 94 2 4 3" xfId="39813"/>
    <cellStyle name="Note 94 2 4 4" xfId="39814"/>
    <cellStyle name="Note 94 2 4 5" xfId="39815"/>
    <cellStyle name="Note 94 2 4 6" xfId="39816"/>
    <cellStyle name="Note 94 2 4 7" xfId="39817"/>
    <cellStyle name="Note 94 2 4 8" xfId="39818"/>
    <cellStyle name="Note 94 2 5" xfId="39819"/>
    <cellStyle name="Note 94 2 5 2" xfId="39820"/>
    <cellStyle name="Note 94 2 5 3" xfId="39821"/>
    <cellStyle name="Note 94 2 5 4" xfId="39822"/>
    <cellStyle name="Note 94 2 5 5" xfId="39823"/>
    <cellStyle name="Note 94 2 5 6" xfId="39824"/>
    <cellStyle name="Note 94 2 5 7" xfId="39825"/>
    <cellStyle name="Note 94 2 5 8" xfId="39826"/>
    <cellStyle name="Note 94 2 6" xfId="39827"/>
    <cellStyle name="Note 94 2 6 2" xfId="39828"/>
    <cellStyle name="Note 94 2 6 3" xfId="39829"/>
    <cellStyle name="Note 94 2 6 4" xfId="39830"/>
    <cellStyle name="Note 94 2 6 5" xfId="39831"/>
    <cellStyle name="Note 94 2 6 6" xfId="39832"/>
    <cellStyle name="Note 94 2 6 7" xfId="39833"/>
    <cellStyle name="Note 94 2 6 8" xfId="39834"/>
    <cellStyle name="Note 94 2 7" xfId="39835"/>
    <cellStyle name="Note 94 2 8" xfId="39836"/>
    <cellStyle name="Note 94 2 9" xfId="39837"/>
    <cellStyle name="Note 94 3" xfId="39838"/>
    <cellStyle name="Note 94 3 2" xfId="39839"/>
    <cellStyle name="Note 94 3 3" xfId="39840"/>
    <cellStyle name="Note 94 3 4" xfId="39841"/>
    <cellStyle name="Note 94 3 5" xfId="39842"/>
    <cellStyle name="Note 94 3 6" xfId="39843"/>
    <cellStyle name="Note 94 3 7" xfId="39844"/>
    <cellStyle name="Note 94 3 8" xfId="39845"/>
    <cellStyle name="Note 94 4" xfId="39846"/>
    <cellStyle name="Note 94 4 2" xfId="39847"/>
    <cellStyle name="Note 94 4 3" xfId="39848"/>
    <cellStyle name="Note 94 4 4" xfId="39849"/>
    <cellStyle name="Note 94 4 5" xfId="39850"/>
    <cellStyle name="Note 94 4 6" xfId="39851"/>
    <cellStyle name="Note 94 4 7" xfId="39852"/>
    <cellStyle name="Note 94 4 8" xfId="39853"/>
    <cellStyle name="Note 94 5" xfId="39854"/>
    <cellStyle name="Note 94 5 2" xfId="39855"/>
    <cellStyle name="Note 94 5 3" xfId="39856"/>
    <cellStyle name="Note 94 5 4" xfId="39857"/>
    <cellStyle name="Note 94 5 5" xfId="39858"/>
    <cellStyle name="Note 94 5 6" xfId="39859"/>
    <cellStyle name="Note 94 5 7" xfId="39860"/>
    <cellStyle name="Note 94 5 8" xfId="39861"/>
    <cellStyle name="Note 94 6" xfId="39862"/>
    <cellStyle name="Note 94 6 2" xfId="39863"/>
    <cellStyle name="Note 94 6 3" xfId="39864"/>
    <cellStyle name="Note 94 6 4" xfId="39865"/>
    <cellStyle name="Note 94 6 5" xfId="39866"/>
    <cellStyle name="Note 94 6 6" xfId="39867"/>
    <cellStyle name="Note 94 6 7" xfId="39868"/>
    <cellStyle name="Note 94 6 8" xfId="39869"/>
    <cellStyle name="Note 94 7" xfId="39870"/>
    <cellStyle name="Note 94 7 2" xfId="39871"/>
    <cellStyle name="Note 94 7 3" xfId="39872"/>
    <cellStyle name="Note 94 7 4" xfId="39873"/>
    <cellStyle name="Note 94 7 5" xfId="39874"/>
    <cellStyle name="Note 94 7 6" xfId="39875"/>
    <cellStyle name="Note 94 7 7" xfId="39876"/>
    <cellStyle name="Note 94 7 8" xfId="39877"/>
    <cellStyle name="Note 94 8" xfId="39878"/>
    <cellStyle name="Note 94 9" xfId="39879"/>
    <cellStyle name="Note 95" xfId="39880"/>
    <cellStyle name="Note 95 10" xfId="39881"/>
    <cellStyle name="Note 95 11" xfId="39882"/>
    <cellStyle name="Note 95 12" xfId="39883"/>
    <cellStyle name="Note 95 13" xfId="39884"/>
    <cellStyle name="Note 95 14" xfId="39885"/>
    <cellStyle name="Note 95 2" xfId="39886"/>
    <cellStyle name="Note 95 2 10" xfId="39887"/>
    <cellStyle name="Note 95 2 11" xfId="39888"/>
    <cellStyle name="Note 95 2 12" xfId="39889"/>
    <cellStyle name="Note 95 2 13" xfId="39890"/>
    <cellStyle name="Note 95 2 2" xfId="39891"/>
    <cellStyle name="Note 95 2 2 2" xfId="39892"/>
    <cellStyle name="Note 95 2 2 3" xfId="39893"/>
    <cellStyle name="Note 95 2 2 4" xfId="39894"/>
    <cellStyle name="Note 95 2 2 5" xfId="39895"/>
    <cellStyle name="Note 95 2 2 6" xfId="39896"/>
    <cellStyle name="Note 95 2 2 7" xfId="39897"/>
    <cellStyle name="Note 95 2 2 8" xfId="39898"/>
    <cellStyle name="Note 95 2 3" xfId="39899"/>
    <cellStyle name="Note 95 2 3 2" xfId="39900"/>
    <cellStyle name="Note 95 2 3 3" xfId="39901"/>
    <cellStyle name="Note 95 2 3 4" xfId="39902"/>
    <cellStyle name="Note 95 2 3 5" xfId="39903"/>
    <cellStyle name="Note 95 2 3 6" xfId="39904"/>
    <cellStyle name="Note 95 2 3 7" xfId="39905"/>
    <cellStyle name="Note 95 2 3 8" xfId="39906"/>
    <cellStyle name="Note 95 2 4" xfId="39907"/>
    <cellStyle name="Note 95 2 4 2" xfId="39908"/>
    <cellStyle name="Note 95 2 4 3" xfId="39909"/>
    <cellStyle name="Note 95 2 4 4" xfId="39910"/>
    <cellStyle name="Note 95 2 4 5" xfId="39911"/>
    <cellStyle name="Note 95 2 4 6" xfId="39912"/>
    <cellStyle name="Note 95 2 4 7" xfId="39913"/>
    <cellStyle name="Note 95 2 4 8" xfId="39914"/>
    <cellStyle name="Note 95 2 5" xfId="39915"/>
    <cellStyle name="Note 95 2 5 2" xfId="39916"/>
    <cellStyle name="Note 95 2 5 3" xfId="39917"/>
    <cellStyle name="Note 95 2 5 4" xfId="39918"/>
    <cellStyle name="Note 95 2 5 5" xfId="39919"/>
    <cellStyle name="Note 95 2 5 6" xfId="39920"/>
    <cellStyle name="Note 95 2 5 7" xfId="39921"/>
    <cellStyle name="Note 95 2 5 8" xfId="39922"/>
    <cellStyle name="Note 95 2 6" xfId="39923"/>
    <cellStyle name="Note 95 2 6 2" xfId="39924"/>
    <cellStyle name="Note 95 2 6 3" xfId="39925"/>
    <cellStyle name="Note 95 2 6 4" xfId="39926"/>
    <cellStyle name="Note 95 2 6 5" xfId="39927"/>
    <cellStyle name="Note 95 2 6 6" xfId="39928"/>
    <cellStyle name="Note 95 2 6 7" xfId="39929"/>
    <cellStyle name="Note 95 2 6 8" xfId="39930"/>
    <cellStyle name="Note 95 2 7" xfId="39931"/>
    <cellStyle name="Note 95 2 8" xfId="39932"/>
    <cellStyle name="Note 95 2 9" xfId="39933"/>
    <cellStyle name="Note 95 3" xfId="39934"/>
    <cellStyle name="Note 95 3 2" xfId="39935"/>
    <cellStyle name="Note 95 3 3" xfId="39936"/>
    <cellStyle name="Note 95 3 4" xfId="39937"/>
    <cellStyle name="Note 95 3 5" xfId="39938"/>
    <cellStyle name="Note 95 3 6" xfId="39939"/>
    <cellStyle name="Note 95 3 7" xfId="39940"/>
    <cellStyle name="Note 95 3 8" xfId="39941"/>
    <cellStyle name="Note 95 4" xfId="39942"/>
    <cellStyle name="Note 95 4 2" xfId="39943"/>
    <cellStyle name="Note 95 4 3" xfId="39944"/>
    <cellStyle name="Note 95 4 4" xfId="39945"/>
    <cellStyle name="Note 95 4 5" xfId="39946"/>
    <cellStyle name="Note 95 4 6" xfId="39947"/>
    <cellStyle name="Note 95 4 7" xfId="39948"/>
    <cellStyle name="Note 95 4 8" xfId="39949"/>
    <cellStyle name="Note 95 5" xfId="39950"/>
    <cellStyle name="Note 95 5 2" xfId="39951"/>
    <cellStyle name="Note 95 5 3" xfId="39952"/>
    <cellStyle name="Note 95 5 4" xfId="39953"/>
    <cellStyle name="Note 95 5 5" xfId="39954"/>
    <cellStyle name="Note 95 5 6" xfId="39955"/>
    <cellStyle name="Note 95 5 7" xfId="39956"/>
    <cellStyle name="Note 95 5 8" xfId="39957"/>
    <cellStyle name="Note 95 6" xfId="39958"/>
    <cellStyle name="Note 95 6 2" xfId="39959"/>
    <cellStyle name="Note 95 6 3" xfId="39960"/>
    <cellStyle name="Note 95 6 4" xfId="39961"/>
    <cellStyle name="Note 95 6 5" xfId="39962"/>
    <cellStyle name="Note 95 6 6" xfId="39963"/>
    <cellStyle name="Note 95 6 7" xfId="39964"/>
    <cellStyle name="Note 95 6 8" xfId="39965"/>
    <cellStyle name="Note 95 7" xfId="39966"/>
    <cellStyle name="Note 95 7 2" xfId="39967"/>
    <cellStyle name="Note 95 7 3" xfId="39968"/>
    <cellStyle name="Note 95 7 4" xfId="39969"/>
    <cellStyle name="Note 95 7 5" xfId="39970"/>
    <cellStyle name="Note 95 7 6" xfId="39971"/>
    <cellStyle name="Note 95 7 7" xfId="39972"/>
    <cellStyle name="Note 95 7 8" xfId="39973"/>
    <cellStyle name="Note 95 8" xfId="39974"/>
    <cellStyle name="Note 95 9" xfId="39975"/>
    <cellStyle name="Note 96" xfId="39976"/>
    <cellStyle name="Note 96 10" xfId="39977"/>
    <cellStyle name="Note 96 11" xfId="39978"/>
    <cellStyle name="Note 96 12" xfId="39979"/>
    <cellStyle name="Note 96 13" xfId="39980"/>
    <cellStyle name="Note 96 14" xfId="39981"/>
    <cellStyle name="Note 96 2" xfId="39982"/>
    <cellStyle name="Note 96 2 10" xfId="39983"/>
    <cellStyle name="Note 96 2 11" xfId="39984"/>
    <cellStyle name="Note 96 2 12" xfId="39985"/>
    <cellStyle name="Note 96 2 13" xfId="39986"/>
    <cellStyle name="Note 96 2 2" xfId="39987"/>
    <cellStyle name="Note 96 2 2 2" xfId="39988"/>
    <cellStyle name="Note 96 2 2 3" xfId="39989"/>
    <cellStyle name="Note 96 2 2 4" xfId="39990"/>
    <cellStyle name="Note 96 2 2 5" xfId="39991"/>
    <cellStyle name="Note 96 2 2 6" xfId="39992"/>
    <cellStyle name="Note 96 2 2 7" xfId="39993"/>
    <cellStyle name="Note 96 2 2 8" xfId="39994"/>
    <cellStyle name="Note 96 2 3" xfId="39995"/>
    <cellStyle name="Note 96 2 3 2" xfId="39996"/>
    <cellStyle name="Note 96 2 3 3" xfId="39997"/>
    <cellStyle name="Note 96 2 3 4" xfId="39998"/>
    <cellStyle name="Note 96 2 3 5" xfId="39999"/>
    <cellStyle name="Note 96 2 3 6" xfId="40000"/>
    <cellStyle name="Note 96 2 3 7" xfId="40001"/>
    <cellStyle name="Note 96 2 3 8" xfId="40002"/>
    <cellStyle name="Note 96 2 4" xfId="40003"/>
    <cellStyle name="Note 96 2 4 2" xfId="40004"/>
    <cellStyle name="Note 96 2 4 3" xfId="40005"/>
    <cellStyle name="Note 96 2 4 4" xfId="40006"/>
    <cellStyle name="Note 96 2 4 5" xfId="40007"/>
    <cellStyle name="Note 96 2 4 6" xfId="40008"/>
    <cellStyle name="Note 96 2 4 7" xfId="40009"/>
    <cellStyle name="Note 96 2 4 8" xfId="40010"/>
    <cellStyle name="Note 96 2 5" xfId="40011"/>
    <cellStyle name="Note 96 2 5 2" xfId="40012"/>
    <cellStyle name="Note 96 2 5 3" xfId="40013"/>
    <cellStyle name="Note 96 2 5 4" xfId="40014"/>
    <cellStyle name="Note 96 2 5 5" xfId="40015"/>
    <cellStyle name="Note 96 2 5 6" xfId="40016"/>
    <cellStyle name="Note 96 2 5 7" xfId="40017"/>
    <cellStyle name="Note 96 2 5 8" xfId="40018"/>
    <cellStyle name="Note 96 2 6" xfId="40019"/>
    <cellStyle name="Note 96 2 6 2" xfId="40020"/>
    <cellStyle name="Note 96 2 6 3" xfId="40021"/>
    <cellStyle name="Note 96 2 6 4" xfId="40022"/>
    <cellStyle name="Note 96 2 6 5" xfId="40023"/>
    <cellStyle name="Note 96 2 6 6" xfId="40024"/>
    <cellStyle name="Note 96 2 6 7" xfId="40025"/>
    <cellStyle name="Note 96 2 6 8" xfId="40026"/>
    <cellStyle name="Note 96 2 7" xfId="40027"/>
    <cellStyle name="Note 96 2 8" xfId="40028"/>
    <cellStyle name="Note 96 2 9" xfId="40029"/>
    <cellStyle name="Note 96 3" xfId="40030"/>
    <cellStyle name="Note 96 3 2" xfId="40031"/>
    <cellStyle name="Note 96 3 3" xfId="40032"/>
    <cellStyle name="Note 96 3 4" xfId="40033"/>
    <cellStyle name="Note 96 3 5" xfId="40034"/>
    <cellStyle name="Note 96 3 6" xfId="40035"/>
    <cellStyle name="Note 96 3 7" xfId="40036"/>
    <cellStyle name="Note 96 3 8" xfId="40037"/>
    <cellStyle name="Note 96 4" xfId="40038"/>
    <cellStyle name="Note 96 4 2" xfId="40039"/>
    <cellStyle name="Note 96 4 3" xfId="40040"/>
    <cellStyle name="Note 96 4 4" xfId="40041"/>
    <cellStyle name="Note 96 4 5" xfId="40042"/>
    <cellStyle name="Note 96 4 6" xfId="40043"/>
    <cellStyle name="Note 96 4 7" xfId="40044"/>
    <cellStyle name="Note 96 4 8" xfId="40045"/>
    <cellStyle name="Note 96 5" xfId="40046"/>
    <cellStyle name="Note 96 5 2" xfId="40047"/>
    <cellStyle name="Note 96 5 3" xfId="40048"/>
    <cellStyle name="Note 96 5 4" xfId="40049"/>
    <cellStyle name="Note 96 5 5" xfId="40050"/>
    <cellStyle name="Note 96 5 6" xfId="40051"/>
    <cellStyle name="Note 96 5 7" xfId="40052"/>
    <cellStyle name="Note 96 5 8" xfId="40053"/>
    <cellStyle name="Note 96 6" xfId="40054"/>
    <cellStyle name="Note 96 6 2" xfId="40055"/>
    <cellStyle name="Note 96 6 3" xfId="40056"/>
    <cellStyle name="Note 96 6 4" xfId="40057"/>
    <cellStyle name="Note 96 6 5" xfId="40058"/>
    <cellStyle name="Note 96 6 6" xfId="40059"/>
    <cellStyle name="Note 96 6 7" xfId="40060"/>
    <cellStyle name="Note 96 6 8" xfId="40061"/>
    <cellStyle name="Note 96 7" xfId="40062"/>
    <cellStyle name="Note 96 7 2" xfId="40063"/>
    <cellStyle name="Note 96 7 3" xfId="40064"/>
    <cellStyle name="Note 96 7 4" xfId="40065"/>
    <cellStyle name="Note 96 7 5" xfId="40066"/>
    <cellStyle name="Note 96 7 6" xfId="40067"/>
    <cellStyle name="Note 96 7 7" xfId="40068"/>
    <cellStyle name="Note 96 7 8" xfId="40069"/>
    <cellStyle name="Note 96 8" xfId="40070"/>
    <cellStyle name="Note 96 9" xfId="40071"/>
    <cellStyle name="Note 97" xfId="40072"/>
    <cellStyle name="Note 97 10" xfId="40073"/>
    <cellStyle name="Note 97 11" xfId="40074"/>
    <cellStyle name="Note 97 12" xfId="40075"/>
    <cellStyle name="Note 97 13" xfId="40076"/>
    <cellStyle name="Note 97 14" xfId="40077"/>
    <cellStyle name="Note 97 2" xfId="40078"/>
    <cellStyle name="Note 97 2 10" xfId="40079"/>
    <cellStyle name="Note 97 2 11" xfId="40080"/>
    <cellStyle name="Note 97 2 12" xfId="40081"/>
    <cellStyle name="Note 97 2 13" xfId="40082"/>
    <cellStyle name="Note 97 2 2" xfId="40083"/>
    <cellStyle name="Note 97 2 2 2" xfId="40084"/>
    <cellStyle name="Note 97 2 2 3" xfId="40085"/>
    <cellStyle name="Note 97 2 2 4" xfId="40086"/>
    <cellStyle name="Note 97 2 2 5" xfId="40087"/>
    <cellStyle name="Note 97 2 2 6" xfId="40088"/>
    <cellStyle name="Note 97 2 2 7" xfId="40089"/>
    <cellStyle name="Note 97 2 2 8" xfId="40090"/>
    <cellStyle name="Note 97 2 3" xfId="40091"/>
    <cellStyle name="Note 97 2 3 2" xfId="40092"/>
    <cellStyle name="Note 97 2 3 3" xfId="40093"/>
    <cellStyle name="Note 97 2 3 4" xfId="40094"/>
    <cellStyle name="Note 97 2 3 5" xfId="40095"/>
    <cellStyle name="Note 97 2 3 6" xfId="40096"/>
    <cellStyle name="Note 97 2 3 7" xfId="40097"/>
    <cellStyle name="Note 97 2 3 8" xfId="40098"/>
    <cellStyle name="Note 97 2 4" xfId="40099"/>
    <cellStyle name="Note 97 2 4 2" xfId="40100"/>
    <cellStyle name="Note 97 2 4 3" xfId="40101"/>
    <cellStyle name="Note 97 2 4 4" xfId="40102"/>
    <cellStyle name="Note 97 2 4 5" xfId="40103"/>
    <cellStyle name="Note 97 2 4 6" xfId="40104"/>
    <cellStyle name="Note 97 2 4 7" xfId="40105"/>
    <cellStyle name="Note 97 2 4 8" xfId="40106"/>
    <cellStyle name="Note 97 2 5" xfId="40107"/>
    <cellStyle name="Note 97 2 5 2" xfId="40108"/>
    <cellStyle name="Note 97 2 5 3" xfId="40109"/>
    <cellStyle name="Note 97 2 5 4" xfId="40110"/>
    <cellStyle name="Note 97 2 5 5" xfId="40111"/>
    <cellStyle name="Note 97 2 5 6" xfId="40112"/>
    <cellStyle name="Note 97 2 5 7" xfId="40113"/>
    <cellStyle name="Note 97 2 5 8" xfId="40114"/>
    <cellStyle name="Note 97 2 6" xfId="40115"/>
    <cellStyle name="Note 97 2 6 2" xfId="40116"/>
    <cellStyle name="Note 97 2 6 3" xfId="40117"/>
    <cellStyle name="Note 97 2 6 4" xfId="40118"/>
    <cellStyle name="Note 97 2 6 5" xfId="40119"/>
    <cellStyle name="Note 97 2 6 6" xfId="40120"/>
    <cellStyle name="Note 97 2 6 7" xfId="40121"/>
    <cellStyle name="Note 97 2 6 8" xfId="40122"/>
    <cellStyle name="Note 97 2 7" xfId="40123"/>
    <cellStyle name="Note 97 2 8" xfId="40124"/>
    <cellStyle name="Note 97 2 9" xfId="40125"/>
    <cellStyle name="Note 97 3" xfId="40126"/>
    <cellStyle name="Note 97 3 2" xfId="40127"/>
    <cellStyle name="Note 97 3 3" xfId="40128"/>
    <cellStyle name="Note 97 3 4" xfId="40129"/>
    <cellStyle name="Note 97 3 5" xfId="40130"/>
    <cellStyle name="Note 97 3 6" xfId="40131"/>
    <cellStyle name="Note 97 3 7" xfId="40132"/>
    <cellStyle name="Note 97 3 8" xfId="40133"/>
    <cellStyle name="Note 97 4" xfId="40134"/>
    <cellStyle name="Note 97 4 2" xfId="40135"/>
    <cellStyle name="Note 97 4 3" xfId="40136"/>
    <cellStyle name="Note 97 4 4" xfId="40137"/>
    <cellStyle name="Note 97 4 5" xfId="40138"/>
    <cellStyle name="Note 97 4 6" xfId="40139"/>
    <cellStyle name="Note 97 4 7" xfId="40140"/>
    <cellStyle name="Note 97 4 8" xfId="40141"/>
    <cellStyle name="Note 97 5" xfId="40142"/>
    <cellStyle name="Note 97 5 2" xfId="40143"/>
    <cellStyle name="Note 97 5 3" xfId="40144"/>
    <cellStyle name="Note 97 5 4" xfId="40145"/>
    <cellStyle name="Note 97 5 5" xfId="40146"/>
    <cellStyle name="Note 97 5 6" xfId="40147"/>
    <cellStyle name="Note 97 5 7" xfId="40148"/>
    <cellStyle name="Note 97 5 8" xfId="40149"/>
    <cellStyle name="Note 97 6" xfId="40150"/>
    <cellStyle name="Note 97 6 2" xfId="40151"/>
    <cellStyle name="Note 97 6 3" xfId="40152"/>
    <cellStyle name="Note 97 6 4" xfId="40153"/>
    <cellStyle name="Note 97 6 5" xfId="40154"/>
    <cellStyle name="Note 97 6 6" xfId="40155"/>
    <cellStyle name="Note 97 6 7" xfId="40156"/>
    <cellStyle name="Note 97 6 8" xfId="40157"/>
    <cellStyle name="Note 97 7" xfId="40158"/>
    <cellStyle name="Note 97 7 2" xfId="40159"/>
    <cellStyle name="Note 97 7 3" xfId="40160"/>
    <cellStyle name="Note 97 7 4" xfId="40161"/>
    <cellStyle name="Note 97 7 5" xfId="40162"/>
    <cellStyle name="Note 97 7 6" xfId="40163"/>
    <cellStyle name="Note 97 7 7" xfId="40164"/>
    <cellStyle name="Note 97 7 8" xfId="40165"/>
    <cellStyle name="Note 97 8" xfId="40166"/>
    <cellStyle name="Note 97 9" xfId="40167"/>
    <cellStyle name="Note 98" xfId="40168"/>
    <cellStyle name="Note 98 10" xfId="40169"/>
    <cellStyle name="Note 98 11" xfId="40170"/>
    <cellStyle name="Note 98 12" xfId="40171"/>
    <cellStyle name="Note 98 13" xfId="40172"/>
    <cellStyle name="Note 98 14" xfId="40173"/>
    <cellStyle name="Note 98 2" xfId="40174"/>
    <cellStyle name="Note 98 2 10" xfId="40175"/>
    <cellStyle name="Note 98 2 11" xfId="40176"/>
    <cellStyle name="Note 98 2 12" xfId="40177"/>
    <cellStyle name="Note 98 2 13" xfId="40178"/>
    <cellStyle name="Note 98 2 2" xfId="40179"/>
    <cellStyle name="Note 98 2 2 2" xfId="40180"/>
    <cellStyle name="Note 98 2 2 3" xfId="40181"/>
    <cellStyle name="Note 98 2 2 4" xfId="40182"/>
    <cellStyle name="Note 98 2 2 5" xfId="40183"/>
    <cellStyle name="Note 98 2 2 6" xfId="40184"/>
    <cellStyle name="Note 98 2 2 7" xfId="40185"/>
    <cellStyle name="Note 98 2 2 8" xfId="40186"/>
    <cellStyle name="Note 98 2 3" xfId="40187"/>
    <cellStyle name="Note 98 2 3 2" xfId="40188"/>
    <cellStyle name="Note 98 2 3 3" xfId="40189"/>
    <cellStyle name="Note 98 2 3 4" xfId="40190"/>
    <cellStyle name="Note 98 2 3 5" xfId="40191"/>
    <cellStyle name="Note 98 2 3 6" xfId="40192"/>
    <cellStyle name="Note 98 2 3 7" xfId="40193"/>
    <cellStyle name="Note 98 2 3 8" xfId="40194"/>
    <cellStyle name="Note 98 2 4" xfId="40195"/>
    <cellStyle name="Note 98 2 4 2" xfId="40196"/>
    <cellStyle name="Note 98 2 4 3" xfId="40197"/>
    <cellStyle name="Note 98 2 4 4" xfId="40198"/>
    <cellStyle name="Note 98 2 4 5" xfId="40199"/>
    <cellStyle name="Note 98 2 4 6" xfId="40200"/>
    <cellStyle name="Note 98 2 4 7" xfId="40201"/>
    <cellStyle name="Note 98 2 4 8" xfId="40202"/>
    <cellStyle name="Note 98 2 5" xfId="40203"/>
    <cellStyle name="Note 98 2 5 2" xfId="40204"/>
    <cellStyle name="Note 98 2 5 3" xfId="40205"/>
    <cellStyle name="Note 98 2 5 4" xfId="40206"/>
    <cellStyle name="Note 98 2 5 5" xfId="40207"/>
    <cellStyle name="Note 98 2 5 6" xfId="40208"/>
    <cellStyle name="Note 98 2 5 7" xfId="40209"/>
    <cellStyle name="Note 98 2 5 8" xfId="40210"/>
    <cellStyle name="Note 98 2 6" xfId="40211"/>
    <cellStyle name="Note 98 2 6 2" xfId="40212"/>
    <cellStyle name="Note 98 2 6 3" xfId="40213"/>
    <cellStyle name="Note 98 2 6 4" xfId="40214"/>
    <cellStyle name="Note 98 2 6 5" xfId="40215"/>
    <cellStyle name="Note 98 2 6 6" xfId="40216"/>
    <cellStyle name="Note 98 2 6 7" xfId="40217"/>
    <cellStyle name="Note 98 2 6 8" xfId="40218"/>
    <cellStyle name="Note 98 2 7" xfId="40219"/>
    <cellStyle name="Note 98 2 8" xfId="40220"/>
    <cellStyle name="Note 98 2 9" xfId="40221"/>
    <cellStyle name="Note 98 3" xfId="40222"/>
    <cellStyle name="Note 98 3 2" xfId="40223"/>
    <cellStyle name="Note 98 3 3" xfId="40224"/>
    <cellStyle name="Note 98 3 4" xfId="40225"/>
    <cellStyle name="Note 98 3 5" xfId="40226"/>
    <cellStyle name="Note 98 3 6" xfId="40227"/>
    <cellStyle name="Note 98 3 7" xfId="40228"/>
    <cellStyle name="Note 98 3 8" xfId="40229"/>
    <cellStyle name="Note 98 4" xfId="40230"/>
    <cellStyle name="Note 98 4 2" xfId="40231"/>
    <cellStyle name="Note 98 4 3" xfId="40232"/>
    <cellStyle name="Note 98 4 4" xfId="40233"/>
    <cellStyle name="Note 98 4 5" xfId="40234"/>
    <cellStyle name="Note 98 4 6" xfId="40235"/>
    <cellStyle name="Note 98 4 7" xfId="40236"/>
    <cellStyle name="Note 98 4 8" xfId="40237"/>
    <cellStyle name="Note 98 5" xfId="40238"/>
    <cellStyle name="Note 98 5 2" xfId="40239"/>
    <cellStyle name="Note 98 5 3" xfId="40240"/>
    <cellStyle name="Note 98 5 4" xfId="40241"/>
    <cellStyle name="Note 98 5 5" xfId="40242"/>
    <cellStyle name="Note 98 5 6" xfId="40243"/>
    <cellStyle name="Note 98 5 7" xfId="40244"/>
    <cellStyle name="Note 98 5 8" xfId="40245"/>
    <cellStyle name="Note 98 6" xfId="40246"/>
    <cellStyle name="Note 98 6 2" xfId="40247"/>
    <cellStyle name="Note 98 6 3" xfId="40248"/>
    <cellStyle name="Note 98 6 4" xfId="40249"/>
    <cellStyle name="Note 98 6 5" xfId="40250"/>
    <cellStyle name="Note 98 6 6" xfId="40251"/>
    <cellStyle name="Note 98 6 7" xfId="40252"/>
    <cellStyle name="Note 98 6 8" xfId="40253"/>
    <cellStyle name="Note 98 7" xfId="40254"/>
    <cellStyle name="Note 98 7 2" xfId="40255"/>
    <cellStyle name="Note 98 7 3" xfId="40256"/>
    <cellStyle name="Note 98 7 4" xfId="40257"/>
    <cellStyle name="Note 98 7 5" xfId="40258"/>
    <cellStyle name="Note 98 7 6" xfId="40259"/>
    <cellStyle name="Note 98 7 7" xfId="40260"/>
    <cellStyle name="Note 98 7 8" xfId="40261"/>
    <cellStyle name="Note 98 8" xfId="40262"/>
    <cellStyle name="Note 98 9" xfId="40263"/>
    <cellStyle name="Note 99" xfId="40264"/>
    <cellStyle name="Note 99 10" xfId="40265"/>
    <cellStyle name="Note 99 11" xfId="40266"/>
    <cellStyle name="Note 99 12" xfId="40267"/>
    <cellStyle name="Note 99 13" xfId="40268"/>
    <cellStyle name="Note 99 14" xfId="40269"/>
    <cellStyle name="Note 99 2" xfId="40270"/>
    <cellStyle name="Note 99 2 10" xfId="40271"/>
    <cellStyle name="Note 99 2 11" xfId="40272"/>
    <cellStyle name="Note 99 2 12" xfId="40273"/>
    <cellStyle name="Note 99 2 13" xfId="40274"/>
    <cellStyle name="Note 99 2 2" xfId="40275"/>
    <cellStyle name="Note 99 2 2 2" xfId="40276"/>
    <cellStyle name="Note 99 2 2 3" xfId="40277"/>
    <cellStyle name="Note 99 2 2 4" xfId="40278"/>
    <cellStyle name="Note 99 2 2 5" xfId="40279"/>
    <cellStyle name="Note 99 2 2 6" xfId="40280"/>
    <cellStyle name="Note 99 2 2 7" xfId="40281"/>
    <cellStyle name="Note 99 2 2 8" xfId="40282"/>
    <cellStyle name="Note 99 2 3" xfId="40283"/>
    <cellStyle name="Note 99 2 3 2" xfId="40284"/>
    <cellStyle name="Note 99 2 3 3" xfId="40285"/>
    <cellStyle name="Note 99 2 3 4" xfId="40286"/>
    <cellStyle name="Note 99 2 3 5" xfId="40287"/>
    <cellStyle name="Note 99 2 3 6" xfId="40288"/>
    <cellStyle name="Note 99 2 3 7" xfId="40289"/>
    <cellStyle name="Note 99 2 3 8" xfId="40290"/>
    <cellStyle name="Note 99 2 4" xfId="40291"/>
    <cellStyle name="Note 99 2 4 2" xfId="40292"/>
    <cellStyle name="Note 99 2 4 3" xfId="40293"/>
    <cellStyle name="Note 99 2 4 4" xfId="40294"/>
    <cellStyle name="Note 99 2 4 5" xfId="40295"/>
    <cellStyle name="Note 99 2 4 6" xfId="40296"/>
    <cellStyle name="Note 99 2 4 7" xfId="40297"/>
    <cellStyle name="Note 99 2 4 8" xfId="40298"/>
    <cellStyle name="Note 99 2 5" xfId="40299"/>
    <cellStyle name="Note 99 2 5 2" xfId="40300"/>
    <cellStyle name="Note 99 2 5 3" xfId="40301"/>
    <cellStyle name="Note 99 2 5 4" xfId="40302"/>
    <cellStyle name="Note 99 2 5 5" xfId="40303"/>
    <cellStyle name="Note 99 2 5 6" xfId="40304"/>
    <cellStyle name="Note 99 2 5 7" xfId="40305"/>
    <cellStyle name="Note 99 2 5 8" xfId="40306"/>
    <cellStyle name="Note 99 2 6" xfId="40307"/>
    <cellStyle name="Note 99 2 6 2" xfId="40308"/>
    <cellStyle name="Note 99 2 6 3" xfId="40309"/>
    <cellStyle name="Note 99 2 6 4" xfId="40310"/>
    <cellStyle name="Note 99 2 6 5" xfId="40311"/>
    <cellStyle name="Note 99 2 6 6" xfId="40312"/>
    <cellStyle name="Note 99 2 6 7" xfId="40313"/>
    <cellStyle name="Note 99 2 6 8" xfId="40314"/>
    <cellStyle name="Note 99 2 7" xfId="40315"/>
    <cellStyle name="Note 99 2 8" xfId="40316"/>
    <cellStyle name="Note 99 2 9" xfId="40317"/>
    <cellStyle name="Note 99 3" xfId="40318"/>
    <cellStyle name="Note 99 3 2" xfId="40319"/>
    <cellStyle name="Note 99 3 3" xfId="40320"/>
    <cellStyle name="Note 99 3 4" xfId="40321"/>
    <cellStyle name="Note 99 3 5" xfId="40322"/>
    <cellStyle name="Note 99 3 6" xfId="40323"/>
    <cellStyle name="Note 99 3 7" xfId="40324"/>
    <cellStyle name="Note 99 3 8" xfId="40325"/>
    <cellStyle name="Note 99 4" xfId="40326"/>
    <cellStyle name="Note 99 4 2" xfId="40327"/>
    <cellStyle name="Note 99 4 3" xfId="40328"/>
    <cellStyle name="Note 99 4 4" xfId="40329"/>
    <cellStyle name="Note 99 4 5" xfId="40330"/>
    <cellStyle name="Note 99 4 6" xfId="40331"/>
    <cellStyle name="Note 99 4 7" xfId="40332"/>
    <cellStyle name="Note 99 4 8" xfId="40333"/>
    <cellStyle name="Note 99 5" xfId="40334"/>
    <cellStyle name="Note 99 5 2" xfId="40335"/>
    <cellStyle name="Note 99 5 3" xfId="40336"/>
    <cellStyle name="Note 99 5 4" xfId="40337"/>
    <cellStyle name="Note 99 5 5" xfId="40338"/>
    <cellStyle name="Note 99 5 6" xfId="40339"/>
    <cellStyle name="Note 99 5 7" xfId="40340"/>
    <cellStyle name="Note 99 5 8" xfId="40341"/>
    <cellStyle name="Note 99 6" xfId="40342"/>
    <cellStyle name="Note 99 6 2" xfId="40343"/>
    <cellStyle name="Note 99 6 3" xfId="40344"/>
    <cellStyle name="Note 99 6 4" xfId="40345"/>
    <cellStyle name="Note 99 6 5" xfId="40346"/>
    <cellStyle name="Note 99 6 6" xfId="40347"/>
    <cellStyle name="Note 99 6 7" xfId="40348"/>
    <cellStyle name="Note 99 6 8" xfId="40349"/>
    <cellStyle name="Note 99 7" xfId="40350"/>
    <cellStyle name="Note 99 7 2" xfId="40351"/>
    <cellStyle name="Note 99 7 3" xfId="40352"/>
    <cellStyle name="Note 99 7 4" xfId="40353"/>
    <cellStyle name="Note 99 7 5" xfId="40354"/>
    <cellStyle name="Note 99 7 6" xfId="40355"/>
    <cellStyle name="Note 99 7 7" xfId="40356"/>
    <cellStyle name="Note 99 7 8" xfId="40357"/>
    <cellStyle name="Note 99 8" xfId="40358"/>
    <cellStyle name="Note 99 9" xfId="40359"/>
    <cellStyle name="Output 10" xfId="40360"/>
    <cellStyle name="Output 10 2" xfId="40361"/>
    <cellStyle name="Output 10 3" xfId="40362"/>
    <cellStyle name="Output 11" xfId="40363"/>
    <cellStyle name="Output 12" xfId="40364"/>
    <cellStyle name="Output 13" xfId="40365"/>
    <cellStyle name="Output 13 2" xfId="40366"/>
    <cellStyle name="Output 13 3" xfId="40367"/>
    <cellStyle name="Output 14" xfId="40368"/>
    <cellStyle name="Output 15" xfId="40369"/>
    <cellStyle name="Output 16" xfId="40370"/>
    <cellStyle name="Output 2" xfId="40371"/>
    <cellStyle name="Output 2 2" xfId="40372"/>
    <cellStyle name="Output 2 3" xfId="40373"/>
    <cellStyle name="Output 2 4" xfId="40374"/>
    <cellStyle name="Output 2 5" xfId="40375"/>
    <cellStyle name="Output 2 6" xfId="40376"/>
    <cellStyle name="Output 3" xfId="40377"/>
    <cellStyle name="Output 4" xfId="40378"/>
    <cellStyle name="Output 5" xfId="40379"/>
    <cellStyle name="Output 6" xfId="40380"/>
    <cellStyle name="Output 7" xfId="40381"/>
    <cellStyle name="Output 7 2" xfId="40382"/>
    <cellStyle name="Output 7 3" xfId="40383"/>
    <cellStyle name="Output 8" xfId="40384"/>
    <cellStyle name="Output 8 2" xfId="40385"/>
    <cellStyle name="Output 8 3" xfId="40386"/>
    <cellStyle name="Output 9" xfId="40387"/>
    <cellStyle name="Percent" xfId="2" builtinId="5"/>
    <cellStyle name="Percent 10" xfId="40388"/>
    <cellStyle name="Percent 100" xfId="40389"/>
    <cellStyle name="Percent 11" xfId="40390"/>
    <cellStyle name="Percent 12" xfId="40391"/>
    <cellStyle name="Percent 13" xfId="40392"/>
    <cellStyle name="Percent 13 2" xfId="40393"/>
    <cellStyle name="Percent 14" xfId="40394"/>
    <cellStyle name="Percent 15" xfId="40395"/>
    <cellStyle name="Percent 16" xfId="40396"/>
    <cellStyle name="Percent 17" xfId="40397"/>
    <cellStyle name="Percent 18" xfId="40398"/>
    <cellStyle name="Percent 19" xfId="40399"/>
    <cellStyle name="Percent 2" xfId="40400"/>
    <cellStyle name="Percent 2 2" xfId="40401"/>
    <cellStyle name="Percent 2 3" xfId="40402"/>
    <cellStyle name="Percent 2 4" xfId="40403"/>
    <cellStyle name="Percent 2 5" xfId="40404"/>
    <cellStyle name="Percent 2 6" xfId="40405"/>
    <cellStyle name="Percent 2 7" xfId="40406"/>
    <cellStyle name="Percent 2 8" xfId="40407"/>
    <cellStyle name="Percent 20" xfId="40408"/>
    <cellStyle name="Percent 21" xfId="40409"/>
    <cellStyle name="Percent 23" xfId="40410"/>
    <cellStyle name="Percent 25" xfId="40411"/>
    <cellStyle name="Percent 27" xfId="40412"/>
    <cellStyle name="Percent 29" xfId="40413"/>
    <cellStyle name="Percent 3" xfId="40414"/>
    <cellStyle name="Percent 3 2" xfId="40415"/>
    <cellStyle name="Percent 3 2 2" xfId="40416"/>
    <cellStyle name="Percent 3 2 3" xfId="40417"/>
    <cellStyle name="Percent 3 3" xfId="40418"/>
    <cellStyle name="Percent 3 3 2" xfId="40419"/>
    <cellStyle name="Percent 3 3 3" xfId="40420"/>
    <cellStyle name="Percent 3 4" xfId="40421"/>
    <cellStyle name="Percent 3 5" xfId="40422"/>
    <cellStyle name="Percent 31" xfId="40423"/>
    <cellStyle name="Percent 33" xfId="40424"/>
    <cellStyle name="Percent 35" xfId="40425"/>
    <cellStyle name="Percent 37" xfId="40426"/>
    <cellStyle name="Percent 39" xfId="40427"/>
    <cellStyle name="Percent 4" xfId="40428"/>
    <cellStyle name="Percent 4 2" xfId="40429"/>
    <cellStyle name="Percent 4 3" xfId="40430"/>
    <cellStyle name="Percent 41" xfId="40431"/>
    <cellStyle name="Percent 43" xfId="40432"/>
    <cellStyle name="Percent 45" xfId="40433"/>
    <cellStyle name="Percent 47" xfId="40434"/>
    <cellStyle name="Percent 49" xfId="40435"/>
    <cellStyle name="Percent 5" xfId="40436"/>
    <cellStyle name="Percent 5 2" xfId="40437"/>
    <cellStyle name="Percent 5 3" xfId="40438"/>
    <cellStyle name="Percent 5 4" xfId="40439"/>
    <cellStyle name="Percent 5 4 2" xfId="40561"/>
    <cellStyle name="Percent 51" xfId="40440"/>
    <cellStyle name="Percent 53" xfId="40441"/>
    <cellStyle name="Percent 55" xfId="40442"/>
    <cellStyle name="Percent 57" xfId="40443"/>
    <cellStyle name="Percent 59" xfId="40444"/>
    <cellStyle name="Percent 6" xfId="40445"/>
    <cellStyle name="Percent 6 2" xfId="40446"/>
    <cellStyle name="Percent 6 3" xfId="40447"/>
    <cellStyle name="Percent 61" xfId="40448"/>
    <cellStyle name="Percent 63" xfId="40449"/>
    <cellStyle name="Percent 66" xfId="40450"/>
    <cellStyle name="Percent 67" xfId="40451"/>
    <cellStyle name="Percent 7" xfId="40452"/>
    <cellStyle name="Percent 7 2" xfId="40453"/>
    <cellStyle name="Percent 7 3" xfId="40454"/>
    <cellStyle name="Percent 70" xfId="40455"/>
    <cellStyle name="Percent 72" xfId="40456"/>
    <cellStyle name="Percent 73" xfId="40457"/>
    <cellStyle name="Percent 76" xfId="40458"/>
    <cellStyle name="Percent 78" xfId="40459"/>
    <cellStyle name="Percent 8" xfId="40460"/>
    <cellStyle name="Percent 80" xfId="40461"/>
    <cellStyle name="Percent 82" xfId="40462"/>
    <cellStyle name="Percent 84" xfId="40463"/>
    <cellStyle name="Percent 86" xfId="40464"/>
    <cellStyle name="Percent 88" xfId="40465"/>
    <cellStyle name="Percent 9" xfId="40466"/>
    <cellStyle name="Percent 90" xfId="40467"/>
    <cellStyle name="Percent 92" xfId="40468"/>
    <cellStyle name="Percent 94" xfId="40469"/>
    <cellStyle name="Percent 96" xfId="40470"/>
    <cellStyle name="Percent 98" xfId="40471"/>
    <cellStyle name="Perse" xfId="40472"/>
    <cellStyle name="Reset  - Style7" xfId="40473"/>
    <cellStyle name="Reset range style to defaults" xfId="40474"/>
    <cellStyle name="Reset range style to defaults 2" xfId="40475"/>
    <cellStyle name="Table  - Style6" xfId="40476"/>
    <cellStyle name="Title  - Style1" xfId="40477"/>
    <cellStyle name="Title 10" xfId="40478"/>
    <cellStyle name="Title 11" xfId="40479"/>
    <cellStyle name="Title 12" xfId="40480"/>
    <cellStyle name="Title 13" xfId="40481"/>
    <cellStyle name="Title 14" xfId="40482"/>
    <cellStyle name="Title 15" xfId="40483"/>
    <cellStyle name="Title 16" xfId="40484"/>
    <cellStyle name="Title 17" xfId="40485"/>
    <cellStyle name="Title 18" xfId="40486"/>
    <cellStyle name="Title 19" xfId="40487"/>
    <cellStyle name="Title 2" xfId="40488"/>
    <cellStyle name="Title 2 2" xfId="40489"/>
    <cellStyle name="Title 2 3" xfId="40490"/>
    <cellStyle name="Title 2 4" xfId="40491"/>
    <cellStyle name="Title 2 5" xfId="40492"/>
    <cellStyle name="Title 2 6" xfId="40493"/>
    <cellStyle name="Title 20" xfId="40494"/>
    <cellStyle name="Title 21" xfId="40495"/>
    <cellStyle name="Title 22" xfId="40496"/>
    <cellStyle name="Title 23" xfId="40497"/>
    <cellStyle name="Title 24" xfId="40498"/>
    <cellStyle name="Title 25" xfId="40499"/>
    <cellStyle name="Title 26" xfId="40500"/>
    <cellStyle name="Title 27" xfId="40501"/>
    <cellStyle name="Title 28" xfId="40502"/>
    <cellStyle name="Title 29" xfId="40503"/>
    <cellStyle name="Title 3" xfId="40504"/>
    <cellStyle name="Title 30" xfId="40505"/>
    <cellStyle name="Title 4" xfId="40506"/>
    <cellStyle name="Title 5" xfId="40507"/>
    <cellStyle name="Title 6" xfId="40508"/>
    <cellStyle name="Title 7" xfId="40509"/>
    <cellStyle name="Title 8" xfId="40510"/>
    <cellStyle name="Title 9" xfId="40511"/>
    <cellStyle name="Total 10" xfId="40512"/>
    <cellStyle name="Total 11" xfId="40513"/>
    <cellStyle name="Total 12" xfId="40514"/>
    <cellStyle name="Total 13" xfId="40515"/>
    <cellStyle name="Total 13 2" xfId="40516"/>
    <cellStyle name="Total 13 3" xfId="40517"/>
    <cellStyle name="Total 14" xfId="40518"/>
    <cellStyle name="Total 15" xfId="40519"/>
    <cellStyle name="Total 2" xfId="40520"/>
    <cellStyle name="Total 2 2" xfId="40521"/>
    <cellStyle name="Total 2 3" xfId="40522"/>
    <cellStyle name="Total 2 4" xfId="40523"/>
    <cellStyle name="Total 2 5" xfId="40524"/>
    <cellStyle name="Total 2 6" xfId="40525"/>
    <cellStyle name="Total 3" xfId="40526"/>
    <cellStyle name="Total 4" xfId="40527"/>
    <cellStyle name="Total 5" xfId="40528"/>
    <cellStyle name="Total 6" xfId="40529"/>
    <cellStyle name="Total 7" xfId="40530"/>
    <cellStyle name="Total 8" xfId="40531"/>
    <cellStyle name="Total 9" xfId="40532"/>
    <cellStyle name="TotCol - Style5" xfId="40533"/>
    <cellStyle name="TotRow - Style4" xfId="40534"/>
    <cellStyle name="Warning Text 10" xfId="40535"/>
    <cellStyle name="Warning Text 11" xfId="40536"/>
    <cellStyle name="Warning Text 12" xfId="40537"/>
    <cellStyle name="Warning Text 13" xfId="40538"/>
    <cellStyle name="Warning Text 13 2" xfId="40539"/>
    <cellStyle name="Warning Text 13 3" xfId="40540"/>
    <cellStyle name="Warning Text 14" xfId="40541"/>
    <cellStyle name="Warning Text 15" xfId="40542"/>
    <cellStyle name="Warning Text 2" xfId="40543"/>
    <cellStyle name="Warning Text 2 2" xfId="40544"/>
    <cellStyle name="Warning Text 2 3" xfId="40545"/>
    <cellStyle name="Warning Text 2 4" xfId="40546"/>
    <cellStyle name="Warning Text 2 5" xfId="40547"/>
    <cellStyle name="Warning Text 2 6" xfId="40548"/>
    <cellStyle name="Warning Text 3" xfId="40549"/>
    <cellStyle name="Warning Text 4" xfId="40550"/>
    <cellStyle name="Warning Text 5" xfId="40551"/>
    <cellStyle name="Warning Text 6" xfId="40552"/>
    <cellStyle name="Warning Text 7" xfId="40553"/>
    <cellStyle name="Warning Text 8" xfId="40554"/>
    <cellStyle name="Warning Text 9" xfId="405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3.189\share%20as%20at%2019.04.2010\Pradeep%200405\DCSL\DCSL\0910\Audited%20Tax%200910%20DCSL%20Final%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User\AppData\Local\Temp\IM\asela\Ceymac%20Dec%2007%20checked%20ase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Documents%20and%20Settings\FINANCE\Application%20Data\Microsoft\Excel\core%20consol%20TB%2031.03.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Documents%20and%20Settings\ah\Desktop\IFRS%20%20Financial%20Statement%20Group%20Final%20100%25%2016.03.2016%20Minority17.03.2013%20aSH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sanka\Others\C.W.Mackie%20Group%20FS%20confirmed%20version(10.05.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NOTES"/>
      <sheetName val="Accounts"/>
      <sheetName val="VAT Rec"/>
      <sheetName val="Assets"/>
      <sheetName val="Ruwan"/>
      <sheetName val="Graph"/>
      <sheetName val="Final Accounts "/>
      <sheetName val="Sheet2"/>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ACC"/>
      <sheetName val="Board"/>
    </sheetNames>
    <sheetDataSet>
      <sheetData sheetId="0">
        <row r="123">
          <cell r="G123">
            <v>0</v>
          </cell>
        </row>
      </sheetData>
      <sheetData sheetId="1">
        <row r="60">
          <cell r="M60">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trial"/>
      <sheetName val="Trial Balance Subtotal"/>
      <sheetName val="FCBU"/>
      <sheetName val="Adjusted to detailed P&amp;L"/>
      <sheetName val="Inter Units"/>
      <sheetName val="Working Final Trial Balance "/>
      <sheetName val="Final TB 31.03.2013"/>
    </sheetNames>
    <sheetDataSet>
      <sheetData sheetId="0" refreshError="1"/>
      <sheetData sheetId="1" refreshError="1"/>
      <sheetData sheetId="2">
        <row r="1">
          <cell r="A1" t="str">
            <v>AS AT 31 MARCH 2013 - FCBU</v>
          </cell>
          <cell r="G1" t="str">
            <v>Closing rate</v>
          </cell>
          <cell r="H1">
            <v>126.825</v>
          </cell>
          <cell r="I1" t="str">
            <v>Fcbu profit is arrived by multiplying its income &amp; expenditure by closing rate by the system.Therefore when preparing P&amp;L we made it for average rate manually.</v>
          </cell>
        </row>
        <row r="2">
          <cell r="A2" t="str">
            <v>CORE (BANK SEGMENT)</v>
          </cell>
          <cell r="G2" t="str">
            <v>Average rate</v>
          </cell>
          <cell r="H2">
            <v>126.87430000000001</v>
          </cell>
        </row>
        <row r="3">
          <cell r="A3" t="str">
            <v>GL Account ID</v>
          </cell>
          <cell r="B3" t="str">
            <v>GL Account Name</v>
          </cell>
          <cell r="C3" t="str">
            <v>Debit LKR</v>
          </cell>
          <cell r="D3" t="str">
            <v>Credit LKR</v>
          </cell>
          <cell r="H3" t="str">
            <v>Adjusted Balance</v>
          </cell>
        </row>
        <row r="4">
          <cell r="A4">
            <v>102610</v>
          </cell>
          <cell r="B4" t="str">
            <v xml:space="preserve">INT- LENDING TERM MONEY BANK                                        </v>
          </cell>
          <cell r="C4">
            <v>0</v>
          </cell>
          <cell r="D4">
            <v>0</v>
          </cell>
          <cell r="E4">
            <v>41364</v>
          </cell>
          <cell r="F4" t="str">
            <v>FCBU</v>
          </cell>
          <cell r="H4">
            <v>0</v>
          </cell>
          <cell r="I4" t="str">
            <v>Reconciliation</v>
          </cell>
        </row>
        <row r="5">
          <cell r="A5">
            <v>102640</v>
          </cell>
          <cell r="B5" t="str">
            <v xml:space="preserve">INTEREST INCOME MML                                        </v>
          </cell>
          <cell r="C5">
            <v>0</v>
          </cell>
          <cell r="D5">
            <v>-1711218.2701171499</v>
          </cell>
          <cell r="E5">
            <v>41364</v>
          </cell>
          <cell r="F5" t="str">
            <v>FCBU</v>
          </cell>
          <cell r="H5">
            <v>-1711883.4627898626</v>
          </cell>
          <cell r="I5" t="str">
            <v>Profit as per System TB</v>
          </cell>
          <cell r="J5">
            <v>-515896797.36536729</v>
          </cell>
        </row>
        <row r="6">
          <cell r="A6">
            <v>102820</v>
          </cell>
          <cell r="B6" t="str">
            <v xml:space="preserve">INT ON NOSTRO AC (CAB) WORKING BALANCE                                        </v>
          </cell>
          <cell r="C6">
            <v>0</v>
          </cell>
          <cell r="D6">
            <v>-58973.625</v>
          </cell>
          <cell r="E6">
            <v>41364</v>
          </cell>
          <cell r="F6" t="str">
            <v>FCBU</v>
          </cell>
          <cell r="H6">
            <v>-58996.549500000001</v>
          </cell>
          <cell r="I6" t="str">
            <v>Profit as per Average Rate</v>
          </cell>
          <cell r="J6">
            <v>-515896797.36536729</v>
          </cell>
        </row>
        <row r="7">
          <cell r="A7">
            <v>103120</v>
          </cell>
          <cell r="B7" t="str">
            <v xml:space="preserve">INT- SLDB BONDS FC                                        </v>
          </cell>
          <cell r="C7">
            <v>0</v>
          </cell>
          <cell r="D7">
            <v>-165197065.46700001</v>
          </cell>
          <cell r="E7">
            <v>41364</v>
          </cell>
          <cell r="F7" t="str">
            <v>FCBU</v>
          </cell>
          <cell r="H7">
            <v>-165261281.63358799</v>
          </cell>
          <cell r="I7" t="str">
            <v>Difference in Exchange</v>
          </cell>
          <cell r="J7">
            <v>0</v>
          </cell>
        </row>
        <row r="8">
          <cell r="A8">
            <v>105000</v>
          </cell>
          <cell r="B8" t="str">
            <v xml:space="preserve">INT- IMPORT SIGHT BILLS DRAWN                                        </v>
          </cell>
          <cell r="C8">
            <v>0</v>
          </cell>
          <cell r="D8">
            <v>-1138.8885</v>
          </cell>
          <cell r="E8">
            <v>41364</v>
          </cell>
          <cell r="F8" t="str">
            <v>FCBU</v>
          </cell>
          <cell r="H8">
            <v>-1139.331214</v>
          </cell>
        </row>
        <row r="9">
          <cell r="A9">
            <v>105001</v>
          </cell>
          <cell r="B9" t="str">
            <v xml:space="preserve">INT- IMPORT SIGHT BILLS DRAWN OLD                                        </v>
          </cell>
          <cell r="C9">
            <v>0</v>
          </cell>
          <cell r="D9">
            <v>0</v>
          </cell>
          <cell r="E9">
            <v>41364</v>
          </cell>
          <cell r="F9" t="str">
            <v>FCBU</v>
          </cell>
          <cell r="H9">
            <v>0</v>
          </cell>
        </row>
        <row r="10">
          <cell r="A10">
            <v>106000</v>
          </cell>
          <cell r="B10" t="str">
            <v xml:space="preserve">INT- IMPORT USANCE BILLS                                        </v>
          </cell>
          <cell r="C10">
            <v>0</v>
          </cell>
          <cell r="D10">
            <v>-39226.972500000003</v>
          </cell>
          <cell r="E10">
            <v>41364</v>
          </cell>
          <cell r="F10" t="str">
            <v>FCBU</v>
          </cell>
          <cell r="H10">
            <v>-39242.220990000002</v>
          </cell>
        </row>
        <row r="11">
          <cell r="A11">
            <v>108000</v>
          </cell>
          <cell r="B11" t="str">
            <v xml:space="preserve">INT- FOREIGN BILLS PURC. UNDER LC                                        </v>
          </cell>
          <cell r="C11">
            <v>0</v>
          </cell>
          <cell r="D11">
            <v>0</v>
          </cell>
          <cell r="E11">
            <v>41364</v>
          </cell>
          <cell r="F11" t="str">
            <v>FCBU</v>
          </cell>
          <cell r="H11">
            <v>0</v>
          </cell>
        </row>
        <row r="12">
          <cell r="A12">
            <v>110800</v>
          </cell>
          <cell r="B12" t="str">
            <v xml:space="preserve">INT- FGN BILLS DISC/NEGO UNDER LC                                        </v>
          </cell>
          <cell r="C12">
            <v>0</v>
          </cell>
          <cell r="D12">
            <v>-3461631.30375</v>
          </cell>
          <cell r="E12">
            <v>41364</v>
          </cell>
          <cell r="F12" t="str">
            <v>FCBU</v>
          </cell>
          <cell r="H12">
            <v>-3462976.9250650001</v>
          </cell>
          <cell r="I12" t="str">
            <v>Reconciliation</v>
          </cell>
        </row>
        <row r="13">
          <cell r="A13">
            <v>110801</v>
          </cell>
          <cell r="B13" t="str">
            <v xml:space="preserve">INT- FGN BILLS DISC/NEGO UNDER LC OLD                                        </v>
          </cell>
          <cell r="C13">
            <v>0</v>
          </cell>
          <cell r="D13">
            <v>0</v>
          </cell>
          <cell r="E13">
            <v>41364</v>
          </cell>
          <cell r="F13" t="str">
            <v>FCBU</v>
          </cell>
          <cell r="H13">
            <v>0</v>
          </cell>
          <cell r="I13" t="str">
            <v>Profit as per System TB</v>
          </cell>
          <cell r="J13">
            <v>-515896797.36536729</v>
          </cell>
        </row>
        <row r="14">
          <cell r="A14">
            <v>112200</v>
          </cell>
          <cell r="B14" t="str">
            <v xml:space="preserve">INT- FOREIGN BILLS DISC/NEGO                                        </v>
          </cell>
          <cell r="C14">
            <v>0</v>
          </cell>
          <cell r="D14">
            <v>-2587128.54</v>
          </cell>
          <cell r="E14">
            <v>41364</v>
          </cell>
          <cell r="F14" t="str">
            <v>FCBU</v>
          </cell>
          <cell r="H14">
            <v>-2588134.2205600003</v>
          </cell>
          <cell r="I14" t="str">
            <v>Profit as per Average Rate</v>
          </cell>
          <cell r="J14">
            <v>-516097339.152161</v>
          </cell>
        </row>
        <row r="15">
          <cell r="A15">
            <v>113500</v>
          </cell>
          <cell r="B15" t="str">
            <v xml:space="preserve">INT- DOM BILLS OF EXCH DISC/NEGO LC                                        </v>
          </cell>
          <cell r="C15">
            <v>0</v>
          </cell>
          <cell r="D15">
            <v>-555407.25899999996</v>
          </cell>
          <cell r="E15">
            <v>41364</v>
          </cell>
          <cell r="F15" t="str">
            <v>FCBU</v>
          </cell>
          <cell r="H15">
            <v>-555623.159476</v>
          </cell>
          <cell r="I15" t="str">
            <v>Difference in Exchange</v>
          </cell>
          <cell r="J15">
            <v>200541.78679347038</v>
          </cell>
        </row>
        <row r="16">
          <cell r="A16">
            <v>113600</v>
          </cell>
          <cell r="B16" t="str">
            <v xml:space="preserve">INT- BILLS OF EXCH. DISC/NEGO                                        </v>
          </cell>
          <cell r="C16">
            <v>0</v>
          </cell>
          <cell r="D16">
            <v>0</v>
          </cell>
          <cell r="E16">
            <v>41364</v>
          </cell>
          <cell r="F16" t="str">
            <v>FCBU</v>
          </cell>
          <cell r="H16">
            <v>0</v>
          </cell>
          <cell r="I16" t="str">
            <v>already accounted in Difference in Exch ac at average rate FCBU (192150)</v>
          </cell>
          <cell r="J16">
            <v>-15901.156019</v>
          </cell>
        </row>
        <row r="17">
          <cell r="A17">
            <v>116500</v>
          </cell>
          <cell r="B17" t="str">
            <v xml:space="preserve">INT- OVERDRAFTS                                        </v>
          </cell>
          <cell r="C17">
            <v>0</v>
          </cell>
          <cell r="D17">
            <v>-6312752.4224999994</v>
          </cell>
          <cell r="E17">
            <v>41364</v>
          </cell>
          <cell r="F17" t="str">
            <v>FCBU</v>
          </cell>
          <cell r="H17">
            <v>-6315206.3447899995</v>
          </cell>
          <cell r="I17" t="str">
            <v>Adjusted account balance at 192150 account</v>
          </cell>
          <cell r="J17">
            <v>184640.6307744704</v>
          </cell>
        </row>
        <row r="18">
          <cell r="A18">
            <v>116501</v>
          </cell>
          <cell r="B18" t="str">
            <v xml:space="preserve">INT OVERDRAFTS OLD                                        </v>
          </cell>
          <cell r="C18">
            <v>0</v>
          </cell>
          <cell r="D18">
            <v>12682.5</v>
          </cell>
          <cell r="E18">
            <v>41364</v>
          </cell>
          <cell r="F18" t="str">
            <v>FCBU</v>
          </cell>
          <cell r="H18">
            <v>12687.43</v>
          </cell>
        </row>
        <row r="19">
          <cell r="A19">
            <v>120500</v>
          </cell>
          <cell r="B19" t="str">
            <v xml:space="preserve">INT- IMPORT TRUST RECEIPT LOAN                                        </v>
          </cell>
          <cell r="C19">
            <v>0</v>
          </cell>
          <cell r="D19">
            <v>-2.5365000000000002</v>
          </cell>
          <cell r="E19">
            <v>41364</v>
          </cell>
          <cell r="F19" t="str">
            <v>FCBU</v>
          </cell>
          <cell r="H19">
            <v>-2.5374860000000004</v>
          </cell>
        </row>
        <row r="20">
          <cell r="A20">
            <v>123300</v>
          </cell>
          <cell r="B20" t="str">
            <v xml:space="preserve">INT- EXPORT TRUST RECEIPT LOAN                                        </v>
          </cell>
          <cell r="C20">
            <v>0</v>
          </cell>
          <cell r="D20">
            <v>-10199442.78675</v>
          </cell>
          <cell r="E20">
            <v>41364</v>
          </cell>
          <cell r="F20" t="str">
            <v>FCBU</v>
          </cell>
          <cell r="H20">
            <v>-10203407.561277</v>
          </cell>
        </row>
        <row r="21">
          <cell r="A21">
            <v>123301</v>
          </cell>
          <cell r="B21" t="str">
            <v xml:space="preserve">INT EXPORT TRUST RECEIPT LOAN OLD                                        </v>
          </cell>
          <cell r="C21">
            <v>0</v>
          </cell>
          <cell r="D21">
            <v>0</v>
          </cell>
          <cell r="E21">
            <v>41364</v>
          </cell>
          <cell r="F21" t="str">
            <v>FCBU</v>
          </cell>
          <cell r="H21">
            <v>0</v>
          </cell>
        </row>
        <row r="22">
          <cell r="A22">
            <v>124600</v>
          </cell>
          <cell r="B22" t="str">
            <v xml:space="preserve">INT- SHORT TERM LNS EXPO                                        </v>
          </cell>
          <cell r="C22">
            <v>0</v>
          </cell>
          <cell r="D22">
            <v>-1241098568.415</v>
          </cell>
          <cell r="E22">
            <v>41364</v>
          </cell>
          <cell r="F22" t="str">
            <v>FCBU</v>
          </cell>
          <cell r="H22">
            <v>-1241581013.98506</v>
          </cell>
        </row>
        <row r="23">
          <cell r="A23">
            <v>124601</v>
          </cell>
          <cell r="B23" t="str">
            <v xml:space="preserve">INT SHORT TERM LOANS EXP OLD                                        </v>
          </cell>
          <cell r="C23">
            <v>0</v>
          </cell>
          <cell r="D23">
            <v>0</v>
          </cell>
          <cell r="E23">
            <v>41364</v>
          </cell>
          <cell r="F23" t="str">
            <v>FCBU</v>
          </cell>
          <cell r="H23">
            <v>0</v>
          </cell>
        </row>
        <row r="24">
          <cell r="A24">
            <v>125000</v>
          </cell>
          <cell r="B24" t="str">
            <v xml:space="preserve">INT- SHORT TERM BLOCKLOANS                                        </v>
          </cell>
          <cell r="C24">
            <v>0</v>
          </cell>
          <cell r="D24">
            <v>0</v>
          </cell>
          <cell r="E24">
            <v>41364</v>
          </cell>
          <cell r="F24" t="str">
            <v>FCBU</v>
          </cell>
          <cell r="H24">
            <v>0</v>
          </cell>
        </row>
        <row r="25">
          <cell r="A25">
            <v>125001</v>
          </cell>
          <cell r="B25" t="str">
            <v xml:space="preserve">INT SHORT TERM BLOCK LOANS OLD                                        </v>
          </cell>
          <cell r="C25">
            <v>0</v>
          </cell>
          <cell r="D25">
            <v>0</v>
          </cell>
          <cell r="E25">
            <v>41364</v>
          </cell>
          <cell r="F25" t="str">
            <v>FCBU</v>
          </cell>
          <cell r="H25">
            <v>0</v>
          </cell>
        </row>
        <row r="26">
          <cell r="A26">
            <v>129000</v>
          </cell>
          <cell r="B26" t="str">
            <v xml:space="preserve">INT- MEDIUM TERM BLOCKLOANS                                        </v>
          </cell>
          <cell r="C26">
            <v>0</v>
          </cell>
          <cell r="D26">
            <v>-13485961.74</v>
          </cell>
          <cell r="E26">
            <v>41364</v>
          </cell>
          <cell r="F26" t="str">
            <v>FCBU</v>
          </cell>
          <cell r="H26">
            <v>-13491204.06536</v>
          </cell>
        </row>
        <row r="27">
          <cell r="A27">
            <v>129001</v>
          </cell>
          <cell r="B27" t="str">
            <v xml:space="preserve">INT- MEDIUM TERM BLOCKLOANS OLD                                        </v>
          </cell>
          <cell r="C27">
            <v>0</v>
          </cell>
          <cell r="D27">
            <v>0</v>
          </cell>
          <cell r="E27">
            <v>41364</v>
          </cell>
          <cell r="F27" t="str">
            <v>FCBU</v>
          </cell>
          <cell r="H27">
            <v>0</v>
          </cell>
        </row>
        <row r="28">
          <cell r="A28">
            <v>133000</v>
          </cell>
          <cell r="B28" t="str">
            <v xml:space="preserve">INT- LONG TERM BLOCKLOANS                                        </v>
          </cell>
          <cell r="C28">
            <v>0</v>
          </cell>
          <cell r="D28">
            <v>-18800053.528499998</v>
          </cell>
          <cell r="E28">
            <v>41364</v>
          </cell>
          <cell r="F28" t="str">
            <v>FCBU</v>
          </cell>
          <cell r="H28">
            <v>-18807361.572174001</v>
          </cell>
        </row>
        <row r="29">
          <cell r="A29">
            <v>133001</v>
          </cell>
          <cell r="B29" t="str">
            <v xml:space="preserve">INT- LONG TERM BLOCKLOANS OLD                                        </v>
          </cell>
          <cell r="C29">
            <v>0</v>
          </cell>
          <cell r="D29">
            <v>0</v>
          </cell>
          <cell r="E29">
            <v>41364</v>
          </cell>
          <cell r="F29" t="str">
            <v>FCBU</v>
          </cell>
          <cell r="H29">
            <v>0</v>
          </cell>
        </row>
        <row r="30">
          <cell r="A30">
            <v>149000</v>
          </cell>
          <cell r="B30" t="str">
            <v xml:space="preserve">INT- RESCHEDULED LOANS                                        </v>
          </cell>
          <cell r="C30">
            <v>0</v>
          </cell>
          <cell r="D30">
            <v>0</v>
          </cell>
          <cell r="E30">
            <v>41364</v>
          </cell>
          <cell r="F30" t="str">
            <v>FCBU</v>
          </cell>
          <cell r="H30">
            <v>0</v>
          </cell>
        </row>
        <row r="31">
          <cell r="A31">
            <v>178000</v>
          </cell>
          <cell r="B31" t="str">
            <v xml:space="preserve">INT.SYNDICATED  LOANS                                        </v>
          </cell>
          <cell r="C31">
            <v>0</v>
          </cell>
          <cell r="D31">
            <v>-26872269.468000002</v>
          </cell>
          <cell r="E31">
            <v>41364</v>
          </cell>
          <cell r="F31" t="str">
            <v>FCBU</v>
          </cell>
          <cell r="H31">
            <v>-26882715.380752005</v>
          </cell>
        </row>
        <row r="32">
          <cell r="A32">
            <v>192110</v>
          </cell>
          <cell r="B32" t="str">
            <v xml:space="preserve">GAIN / LOSS ON FOREIGN EXCHANGE                                        </v>
          </cell>
          <cell r="C32">
            <v>0</v>
          </cell>
          <cell r="D32">
            <v>547871.3175</v>
          </cell>
          <cell r="E32">
            <v>41364</v>
          </cell>
          <cell r="F32" t="str">
            <v>FCBU</v>
          </cell>
          <cell r="H32">
            <v>548084.28856999998</v>
          </cell>
        </row>
        <row r="33">
          <cell r="A33">
            <v>192140</v>
          </cell>
          <cell r="B33" t="str">
            <v xml:space="preserve">EXCH. ACCOUNT - REPATRIATION OF CURRENCY                                       </v>
          </cell>
          <cell r="C33">
            <v>0</v>
          </cell>
          <cell r="D33">
            <v>0</v>
          </cell>
          <cell r="E33">
            <v>41364</v>
          </cell>
          <cell r="F33" t="str">
            <v>FCBU</v>
          </cell>
          <cell r="H33">
            <v>0</v>
          </cell>
        </row>
        <row r="34">
          <cell r="A34">
            <v>192150</v>
          </cell>
          <cell r="B34" t="str">
            <v xml:space="preserve">EXCH. ACCOUNT - DIFFERENCES IN EXCH.                                        </v>
          </cell>
          <cell r="C34">
            <v>0</v>
          </cell>
          <cell r="D34">
            <v>-15894.97725</v>
          </cell>
          <cell r="E34">
            <v>41364</v>
          </cell>
          <cell r="F34" t="str">
            <v>FCBU</v>
          </cell>
          <cell r="H34">
            <v>184640.6307744704</v>
          </cell>
        </row>
        <row r="35">
          <cell r="A35">
            <v>192460</v>
          </cell>
          <cell r="B35" t="str">
            <v xml:space="preserve">COM  A/C. - ACCEPTANCE                                        </v>
          </cell>
          <cell r="C35">
            <v>0</v>
          </cell>
          <cell r="D35">
            <v>-8877.75</v>
          </cell>
          <cell r="E35">
            <v>41364</v>
          </cell>
          <cell r="F35" t="str">
            <v>FCBU</v>
          </cell>
          <cell r="H35">
            <v>-8881.2010000000009</v>
          </cell>
        </row>
        <row r="36">
          <cell r="A36">
            <v>192480</v>
          </cell>
          <cell r="B36" t="str">
            <v xml:space="preserve">COM  A/C. - LETTERS OF CREDIT                                        </v>
          </cell>
          <cell r="C36">
            <v>0</v>
          </cell>
          <cell r="D36">
            <v>-2490726.321</v>
          </cell>
          <cell r="E36">
            <v>41364</v>
          </cell>
          <cell r="F36" t="str">
            <v>FCBU</v>
          </cell>
          <cell r="H36">
            <v>-2491694.527644</v>
          </cell>
        </row>
        <row r="37">
          <cell r="A37">
            <v>192490</v>
          </cell>
          <cell r="B37" t="str">
            <v xml:space="preserve">COM  A/C. - GUARANTEES GRANTED                                        </v>
          </cell>
          <cell r="C37">
            <v>0</v>
          </cell>
          <cell r="D37">
            <v>0</v>
          </cell>
          <cell r="E37">
            <v>41364</v>
          </cell>
          <cell r="F37" t="str">
            <v>FCBU</v>
          </cell>
          <cell r="H37">
            <v>0</v>
          </cell>
        </row>
        <row r="38">
          <cell r="A38">
            <v>192500</v>
          </cell>
          <cell r="B38" t="str">
            <v xml:space="preserve">COM  A/C.-  SHIPPING GURANTEE                                        </v>
          </cell>
          <cell r="C38">
            <v>0</v>
          </cell>
          <cell r="D38">
            <v>-339317.75099999999</v>
          </cell>
          <cell r="E38">
            <v>41364</v>
          </cell>
          <cell r="F38" t="str">
            <v>FCBU</v>
          </cell>
          <cell r="H38">
            <v>-339449.65216400003</v>
          </cell>
        </row>
        <row r="39">
          <cell r="A39">
            <v>192570</v>
          </cell>
          <cell r="B39" t="str">
            <v xml:space="preserve">COM  A/C. - FORE. BILLS  (IMPORTS)                                        </v>
          </cell>
          <cell r="C39">
            <v>0</v>
          </cell>
          <cell r="D39">
            <v>-2035929.3345000001</v>
          </cell>
          <cell r="E39">
            <v>41364</v>
          </cell>
          <cell r="F39" t="str">
            <v>FCBU</v>
          </cell>
          <cell r="H39">
            <v>-2036720.7503580002</v>
          </cell>
        </row>
        <row r="40">
          <cell r="A40">
            <v>192610</v>
          </cell>
          <cell r="B40" t="str">
            <v xml:space="preserve">COM  A/C. - CURRENT A/C                                        </v>
          </cell>
          <cell r="C40">
            <v>0</v>
          </cell>
          <cell r="D40">
            <v>-93807.379499999995</v>
          </cell>
          <cell r="E40">
            <v>41364</v>
          </cell>
          <cell r="F40" t="str">
            <v>FCBU</v>
          </cell>
          <cell r="H40">
            <v>-93843.844738</v>
          </cell>
        </row>
        <row r="41">
          <cell r="A41">
            <v>192670</v>
          </cell>
          <cell r="B41" t="str">
            <v xml:space="preserve">COM  A/C. - NON CURRENT ACCOUNTS                                        </v>
          </cell>
          <cell r="C41">
            <v>0</v>
          </cell>
          <cell r="D41">
            <v>-65949</v>
          </cell>
          <cell r="E41">
            <v>41364</v>
          </cell>
          <cell r="F41" t="str">
            <v>FCBU</v>
          </cell>
          <cell r="H41">
            <v>-65974.635999999999</v>
          </cell>
        </row>
        <row r="42">
          <cell r="A42">
            <v>192700</v>
          </cell>
          <cell r="B42" t="str">
            <v xml:space="preserve">COM  A/C -FORE. BILLS  NEGO/PUR/ (EXPORT)                                      </v>
          </cell>
          <cell r="C42">
            <v>0</v>
          </cell>
          <cell r="D42">
            <v>-4691472.3525</v>
          </cell>
          <cell r="E42">
            <v>41364</v>
          </cell>
          <cell r="F42" t="str">
            <v>FCBU</v>
          </cell>
          <cell r="H42">
            <v>-4693296.0433099996</v>
          </cell>
        </row>
        <row r="43">
          <cell r="A43">
            <v>192710</v>
          </cell>
          <cell r="B43" t="str">
            <v xml:space="preserve">COM  A/C -FORE.CHEQ/DRAFT/TC/ETC PURCH.                                        </v>
          </cell>
          <cell r="C43">
            <v>0</v>
          </cell>
          <cell r="D43">
            <v>-1165827.3982499999</v>
          </cell>
          <cell r="E43">
            <v>41364</v>
          </cell>
          <cell r="F43" t="str">
            <v>FCBU</v>
          </cell>
          <cell r="H43">
            <v>-1166280.5840629998</v>
          </cell>
        </row>
        <row r="44">
          <cell r="A44">
            <v>192720</v>
          </cell>
          <cell r="B44" t="str">
            <v xml:space="preserve">COM  A/C -FORE.CHEQ/DRAFT/TC/ETC ISSUED                                        </v>
          </cell>
          <cell r="C44">
            <v>0</v>
          </cell>
          <cell r="D44">
            <v>-833874.375</v>
          </cell>
          <cell r="E44">
            <v>41364</v>
          </cell>
          <cell r="F44" t="str">
            <v>FCBU</v>
          </cell>
          <cell r="H44">
            <v>-834198.52250000008</v>
          </cell>
        </row>
        <row r="45">
          <cell r="A45">
            <v>192740</v>
          </cell>
          <cell r="B45" t="str">
            <v xml:space="preserve">COM  A/C. - SUNDRIES                                        </v>
          </cell>
          <cell r="C45">
            <v>0</v>
          </cell>
          <cell r="D45">
            <v>-61790.40825</v>
          </cell>
          <cell r="E45">
            <v>41364</v>
          </cell>
          <cell r="F45" t="str">
            <v>FCBU</v>
          </cell>
          <cell r="H45">
            <v>-61814.427703000001</v>
          </cell>
        </row>
        <row r="46">
          <cell r="A46">
            <v>192750</v>
          </cell>
          <cell r="B46" t="str">
            <v xml:space="preserve">FEE INC.- COMMITMENT                                        </v>
          </cell>
          <cell r="C46">
            <v>0</v>
          </cell>
          <cell r="D46">
            <v>0</v>
          </cell>
          <cell r="E46">
            <v>41364</v>
          </cell>
          <cell r="F46" t="str">
            <v>FCBU</v>
          </cell>
          <cell r="H46">
            <v>0</v>
          </cell>
        </row>
        <row r="47">
          <cell r="A47">
            <v>192760</v>
          </cell>
          <cell r="B47" t="str">
            <v xml:space="preserve">FEE INC.- OTHERS (LOANS)                                        </v>
          </cell>
          <cell r="C47">
            <v>0</v>
          </cell>
          <cell r="D47">
            <v>-139270.33725000001</v>
          </cell>
          <cell r="E47">
            <v>41364</v>
          </cell>
          <cell r="F47" t="str">
            <v>FCBU</v>
          </cell>
          <cell r="H47">
            <v>-139324.47505900002</v>
          </cell>
        </row>
        <row r="48">
          <cell r="A48">
            <v>192820</v>
          </cell>
          <cell r="B48" t="str">
            <v xml:space="preserve">REMUNERATION FEE RCVD ON SYNDICATE LOANS                                        </v>
          </cell>
          <cell r="C48">
            <v>0</v>
          </cell>
          <cell r="D48">
            <v>0</v>
          </cell>
          <cell r="E48">
            <v>41364</v>
          </cell>
          <cell r="F48" t="str">
            <v>FCBU</v>
          </cell>
          <cell r="H48">
            <v>0</v>
          </cell>
        </row>
        <row r="49">
          <cell r="A49">
            <v>193590</v>
          </cell>
          <cell r="B49" t="str">
            <v xml:space="preserve">CHARGES RECOVERED - LEGAL                                        </v>
          </cell>
          <cell r="C49">
            <v>0</v>
          </cell>
          <cell r="D49">
            <v>-476486.598</v>
          </cell>
          <cell r="E49">
            <v>41364</v>
          </cell>
          <cell r="F49" t="str">
            <v>FCBU</v>
          </cell>
          <cell r="H49">
            <v>-476671.82007200003</v>
          </cell>
        </row>
        <row r="50">
          <cell r="A50">
            <v>193600</v>
          </cell>
          <cell r="B50" t="str">
            <v xml:space="preserve">CHARGES RECOVERED - STATIONERY                                        </v>
          </cell>
          <cell r="C50">
            <v>0</v>
          </cell>
          <cell r="D50">
            <v>-1325321.25</v>
          </cell>
          <cell r="E50">
            <v>41364</v>
          </cell>
          <cell r="F50" t="str">
            <v>FCBU</v>
          </cell>
          <cell r="H50">
            <v>-1325836.4350000001</v>
          </cell>
        </row>
        <row r="51">
          <cell r="A51">
            <v>193620</v>
          </cell>
          <cell r="B51" t="str">
            <v xml:space="preserve">CHARGES RECOVERED - POSTAGE                                        </v>
          </cell>
          <cell r="C51">
            <v>0</v>
          </cell>
          <cell r="D51">
            <v>-126.825</v>
          </cell>
          <cell r="E51">
            <v>41364</v>
          </cell>
          <cell r="F51" t="str">
            <v>FCBU</v>
          </cell>
          <cell r="H51">
            <v>-126.87430000000001</v>
          </cell>
        </row>
        <row r="52">
          <cell r="A52">
            <v>193630</v>
          </cell>
          <cell r="B52" t="str">
            <v xml:space="preserve">CHARGES RECOVERED - TELEX / SWIFT                                        </v>
          </cell>
          <cell r="C52">
            <v>0</v>
          </cell>
          <cell r="D52">
            <v>-2115314.1749999998</v>
          </cell>
          <cell r="E52">
            <v>41364</v>
          </cell>
          <cell r="F52" t="str">
            <v>FCBU</v>
          </cell>
          <cell r="H52">
            <v>-2116136.4496999998</v>
          </cell>
        </row>
        <row r="53">
          <cell r="A53">
            <v>193680</v>
          </cell>
          <cell r="B53" t="str">
            <v xml:space="preserve">CHARGES RECOVERED - TELEPHONE                                        </v>
          </cell>
          <cell r="C53">
            <v>0</v>
          </cell>
          <cell r="D53">
            <v>0</v>
          </cell>
          <cell r="E53">
            <v>41364</v>
          </cell>
          <cell r="F53" t="str">
            <v>FCBU</v>
          </cell>
          <cell r="H53">
            <v>0</v>
          </cell>
        </row>
        <row r="54">
          <cell r="A54">
            <v>193700</v>
          </cell>
          <cell r="B54" t="str">
            <v xml:space="preserve">CHARGES RECOVERED - INSURANCE (SERVICES)                                       </v>
          </cell>
          <cell r="C54">
            <v>0</v>
          </cell>
          <cell r="D54">
            <v>0</v>
          </cell>
          <cell r="E54">
            <v>41364</v>
          </cell>
          <cell r="F54" t="str">
            <v>FCBU</v>
          </cell>
          <cell r="H54">
            <v>0</v>
          </cell>
        </row>
        <row r="55">
          <cell r="A55">
            <v>193710</v>
          </cell>
          <cell r="B55" t="str">
            <v xml:space="preserve">CHARGES RECOVERED - COURIER SERVICE                                        </v>
          </cell>
          <cell r="C55">
            <v>0</v>
          </cell>
          <cell r="D55">
            <v>-485739.75</v>
          </cell>
          <cell r="E55">
            <v>41364</v>
          </cell>
          <cell r="F55" t="str">
            <v>FCBU</v>
          </cell>
          <cell r="H55">
            <v>-485928.56900000002</v>
          </cell>
        </row>
        <row r="56">
          <cell r="A56">
            <v>193720</v>
          </cell>
          <cell r="B56" t="str">
            <v xml:space="preserve">CHARGES RECOVERED - STAMP DUTY O/A PAWNING                                     </v>
          </cell>
          <cell r="C56">
            <v>0</v>
          </cell>
          <cell r="D56">
            <v>0</v>
          </cell>
          <cell r="E56">
            <v>41364</v>
          </cell>
          <cell r="F56" t="str">
            <v>FCBU</v>
          </cell>
          <cell r="H56">
            <v>0</v>
          </cell>
        </row>
        <row r="57">
          <cell r="A57">
            <v>193740</v>
          </cell>
          <cell r="B57" t="str">
            <v xml:space="preserve">CHARGES RECOVERED - CORESPONDENT BANKERS                                       </v>
          </cell>
          <cell r="C57">
            <v>0</v>
          </cell>
          <cell r="D57">
            <v>-214968.375</v>
          </cell>
          <cell r="E57">
            <v>41364</v>
          </cell>
          <cell r="F57" t="str">
            <v>FCBU</v>
          </cell>
          <cell r="H57">
            <v>-215051.93850000002</v>
          </cell>
        </row>
        <row r="58">
          <cell r="A58">
            <v>195000</v>
          </cell>
          <cell r="B58" t="str">
            <v xml:space="preserve">BAD DEBT RECOVERED                                        </v>
          </cell>
          <cell r="C58">
            <v>0</v>
          </cell>
          <cell r="D58">
            <v>0</v>
          </cell>
          <cell r="E58">
            <v>41364</v>
          </cell>
          <cell r="F58" t="str">
            <v>FCBU</v>
          </cell>
          <cell r="H58">
            <v>0</v>
          </cell>
        </row>
        <row r="59">
          <cell r="A59">
            <v>195010</v>
          </cell>
          <cell r="B59" t="str">
            <v xml:space="preserve">LLP REVERS. IN RESPECT  OF NP RECOVERIES                                        </v>
          </cell>
          <cell r="C59">
            <v>0</v>
          </cell>
          <cell r="D59">
            <v>-21871689.079500001</v>
          </cell>
          <cell r="E59">
            <v>41364</v>
          </cell>
          <cell r="F59" t="str">
            <v>FCBU</v>
          </cell>
          <cell r="H59">
            <v>-21880191.143538002</v>
          </cell>
        </row>
        <row r="60">
          <cell r="F60" t="str">
            <v>FCBU</v>
          </cell>
        </row>
        <row r="61">
          <cell r="A61" t="str">
            <v>Income Sub Total</v>
          </cell>
          <cell r="C61">
            <v>0</v>
          </cell>
          <cell r="D61">
            <v>-1528252670.8426173</v>
          </cell>
          <cell r="F61" t="str">
            <v>FCBU</v>
          </cell>
          <cell r="H61">
            <v>-1528646198.4953864</v>
          </cell>
        </row>
        <row r="62">
          <cell r="F62" t="str">
            <v>FCBU</v>
          </cell>
        </row>
        <row r="63">
          <cell r="A63">
            <v>206500</v>
          </cell>
          <cell r="B63" t="str">
            <v xml:space="preserve">INT.SAVINGS F.C                                        </v>
          </cell>
          <cell r="C63">
            <v>1057028.0355</v>
          </cell>
          <cell r="D63">
            <v>0</v>
          </cell>
          <cell r="E63">
            <v>41364</v>
          </cell>
          <cell r="F63" t="str">
            <v>FCBU</v>
          </cell>
          <cell r="H63">
            <v>1057438.928322</v>
          </cell>
        </row>
        <row r="64">
          <cell r="A64">
            <v>215000</v>
          </cell>
          <cell r="B64" t="str">
            <v xml:space="preserve">INT.7 DAY CALL DEPOSIT - LOCAL                                        </v>
          </cell>
          <cell r="C64">
            <v>44568554.875500001</v>
          </cell>
          <cell r="D64">
            <v>0</v>
          </cell>
          <cell r="E64">
            <v>41364</v>
          </cell>
          <cell r="F64" t="str">
            <v>FCBU</v>
          </cell>
          <cell r="H64">
            <v>44585879.770081997</v>
          </cell>
        </row>
        <row r="65">
          <cell r="A65">
            <v>215001</v>
          </cell>
          <cell r="B65" t="str">
            <v xml:space="preserve">INT.7 DAY CALL DEP- LOCAL OLD                                        </v>
          </cell>
          <cell r="C65">
            <v>46830.131249999999</v>
          </cell>
          <cell r="D65">
            <v>0</v>
          </cell>
          <cell r="E65">
            <v>41364</v>
          </cell>
          <cell r="F65" t="str">
            <v>FCBU</v>
          </cell>
          <cell r="H65">
            <v>46848.335275000005</v>
          </cell>
        </row>
        <row r="66">
          <cell r="A66">
            <v>215500</v>
          </cell>
          <cell r="B66" t="str">
            <v xml:space="preserve">INT.TIME DEPOSITS - LOCAL                                        </v>
          </cell>
          <cell r="C66">
            <v>74210057.096249998</v>
          </cell>
          <cell r="D66">
            <v>0</v>
          </cell>
          <cell r="E66">
            <v>41364</v>
          </cell>
          <cell r="F66" t="str">
            <v>FCBU</v>
          </cell>
          <cell r="H66">
            <v>74238904.37253499</v>
          </cell>
        </row>
        <row r="67">
          <cell r="A67">
            <v>215501</v>
          </cell>
          <cell r="B67" t="str">
            <v xml:space="preserve">INTTIME DEP - LOCAL OLD                                        </v>
          </cell>
          <cell r="C67">
            <v>0</v>
          </cell>
          <cell r="D67">
            <v>0</v>
          </cell>
          <cell r="E67">
            <v>41364</v>
          </cell>
          <cell r="F67" t="str">
            <v>FCBU</v>
          </cell>
          <cell r="H67">
            <v>0</v>
          </cell>
        </row>
        <row r="68">
          <cell r="A68">
            <v>219000</v>
          </cell>
          <cell r="B68" t="str">
            <v xml:space="preserve">INT.TIME DEPOSITS - FC                                        </v>
          </cell>
          <cell r="C68">
            <v>1317141.0375000001</v>
          </cell>
          <cell r="D68">
            <v>0</v>
          </cell>
          <cell r="E68">
            <v>41364</v>
          </cell>
          <cell r="F68" t="str">
            <v>FCBU</v>
          </cell>
          <cell r="H68">
            <v>1317653.04265</v>
          </cell>
        </row>
        <row r="69">
          <cell r="A69">
            <v>219001</v>
          </cell>
          <cell r="B69" t="str">
            <v xml:space="preserve">INT TIME DEPOSITS FC OLD                                        </v>
          </cell>
          <cell r="C69">
            <v>0</v>
          </cell>
          <cell r="D69">
            <v>0</v>
          </cell>
          <cell r="E69">
            <v>41364</v>
          </cell>
          <cell r="F69" t="str">
            <v>FCBU</v>
          </cell>
          <cell r="H69">
            <v>0</v>
          </cell>
        </row>
        <row r="70">
          <cell r="A70">
            <v>229000</v>
          </cell>
          <cell r="B70" t="str">
            <v xml:space="preserve">INT CALL DEPOSITS FC                                        </v>
          </cell>
          <cell r="C70">
            <v>0</v>
          </cell>
          <cell r="D70">
            <v>0</v>
          </cell>
          <cell r="E70">
            <v>41364</v>
          </cell>
          <cell r="F70" t="str">
            <v>FCBU</v>
          </cell>
          <cell r="H70">
            <v>0</v>
          </cell>
        </row>
        <row r="71">
          <cell r="A71">
            <v>246100</v>
          </cell>
          <cell r="B71" t="str">
            <v xml:space="preserve">INT.O/D NOSTRO A/C WITH BANKS &amp; FINAN                                        </v>
          </cell>
          <cell r="C71">
            <v>0</v>
          </cell>
          <cell r="D71">
            <v>0</v>
          </cell>
          <cell r="E71">
            <v>41364</v>
          </cell>
          <cell r="F71" t="str">
            <v>FCBU</v>
          </cell>
          <cell r="H71">
            <v>0</v>
          </cell>
        </row>
        <row r="72">
          <cell r="A72">
            <v>248500</v>
          </cell>
          <cell r="B72" t="str">
            <v xml:space="preserve">INT.LONG TERM MMB BORROWINGS                                        </v>
          </cell>
          <cell r="C72">
            <v>744187180.83525002</v>
          </cell>
          <cell r="D72">
            <v>0</v>
          </cell>
          <cell r="E72">
            <v>41364</v>
          </cell>
          <cell r="F72" t="str">
            <v>FCBU</v>
          </cell>
          <cell r="H72">
            <v>744476464.71473098</v>
          </cell>
        </row>
        <row r="73">
          <cell r="A73">
            <v>250010</v>
          </cell>
          <cell r="B73" t="str">
            <v xml:space="preserve">INT-. CALL M BORRO GOSL -LKR                                        </v>
          </cell>
          <cell r="C73">
            <v>0</v>
          </cell>
          <cell r="D73">
            <v>0</v>
          </cell>
          <cell r="E73">
            <v>41364</v>
          </cell>
          <cell r="F73" t="str">
            <v>FCBU</v>
          </cell>
          <cell r="H73">
            <v>0</v>
          </cell>
        </row>
        <row r="74">
          <cell r="A74">
            <v>260110</v>
          </cell>
          <cell r="B74" t="str">
            <v xml:space="preserve">CHARGES A/C. - SALARIES                                        </v>
          </cell>
          <cell r="C74">
            <v>7250048.7802500008</v>
          </cell>
          <cell r="D74">
            <v>0</v>
          </cell>
          <cell r="E74">
            <v>41364</v>
          </cell>
          <cell r="F74" t="str">
            <v>FCBU</v>
          </cell>
          <cell r="H74">
            <v>7252867.0527110007</v>
          </cell>
        </row>
        <row r="75">
          <cell r="A75">
            <v>260120</v>
          </cell>
          <cell r="B75" t="str">
            <v xml:space="preserve">CHARGES A/C. - OVERTIME                                        </v>
          </cell>
          <cell r="C75">
            <v>65562.183749999997</v>
          </cell>
          <cell r="D75">
            <v>0</v>
          </cell>
          <cell r="E75">
            <v>41364</v>
          </cell>
          <cell r="F75" t="str">
            <v>FCBU</v>
          </cell>
          <cell r="H75">
            <v>65587.669385000001</v>
          </cell>
        </row>
        <row r="76">
          <cell r="A76">
            <v>260130</v>
          </cell>
          <cell r="B76" t="str">
            <v xml:space="preserve">CHARGES A/C. - SPECIAL ALLOWANCES                                        </v>
          </cell>
          <cell r="C76">
            <v>35280.178500000002</v>
          </cell>
          <cell r="D76">
            <v>0</v>
          </cell>
          <cell r="E76">
            <v>41364</v>
          </cell>
          <cell r="F76" t="str">
            <v>FCBU</v>
          </cell>
          <cell r="H76">
            <v>35293.892774</v>
          </cell>
        </row>
        <row r="77">
          <cell r="A77">
            <v>260140</v>
          </cell>
          <cell r="B77" t="str">
            <v xml:space="preserve">CHARGES A/C. - OUT OF POCKET ALLOWANCE                                        </v>
          </cell>
          <cell r="C77">
            <v>129485.7885</v>
          </cell>
          <cell r="D77">
            <v>0</v>
          </cell>
          <cell r="E77">
            <v>41364</v>
          </cell>
          <cell r="F77" t="str">
            <v>FCBU</v>
          </cell>
          <cell r="H77">
            <v>129536.12281399999</v>
          </cell>
        </row>
        <row r="78">
          <cell r="A78">
            <v>260160</v>
          </cell>
          <cell r="B78" t="str">
            <v xml:space="preserve">CHARGES A/C. - BONUS                                        </v>
          </cell>
          <cell r="C78">
            <v>1073446.8</v>
          </cell>
          <cell r="D78">
            <v>0</v>
          </cell>
          <cell r="E78">
            <v>41364</v>
          </cell>
          <cell r="F78" t="str">
            <v>FCBU</v>
          </cell>
          <cell r="H78">
            <v>1073864.0752000001</v>
          </cell>
        </row>
        <row r="79">
          <cell r="A79">
            <v>260180</v>
          </cell>
          <cell r="B79" t="str">
            <v xml:space="preserve">CHARGES A/C. - MEDICAL                                        </v>
          </cell>
          <cell r="C79">
            <v>517400.34299999999</v>
          </cell>
          <cell r="D79">
            <v>0</v>
          </cell>
          <cell r="E79">
            <v>41364</v>
          </cell>
          <cell r="F79" t="str">
            <v>FCBU</v>
          </cell>
          <cell r="H79">
            <v>517601.46925199998</v>
          </cell>
        </row>
        <row r="80">
          <cell r="A80">
            <v>260190</v>
          </cell>
          <cell r="B80" t="str">
            <v xml:space="preserve">CHARGES A/C. - MEDICAL FOR PENSIONERS                                        </v>
          </cell>
          <cell r="C80">
            <v>0</v>
          </cell>
          <cell r="D80">
            <v>0</v>
          </cell>
          <cell r="E80">
            <v>41364</v>
          </cell>
          <cell r="F80" t="str">
            <v>FCBU</v>
          </cell>
          <cell r="H80">
            <v>0</v>
          </cell>
        </row>
        <row r="81">
          <cell r="A81">
            <v>260250</v>
          </cell>
          <cell r="B81" t="str">
            <v xml:space="preserve">CHARGES A/C - INCENTI PAY MEDICAL LEAVE                                        </v>
          </cell>
          <cell r="C81">
            <v>190474.66274999999</v>
          </cell>
          <cell r="D81">
            <v>0</v>
          </cell>
          <cell r="E81">
            <v>41364</v>
          </cell>
          <cell r="F81" t="str">
            <v>FCBU</v>
          </cell>
          <cell r="H81">
            <v>190548.704941</v>
          </cell>
        </row>
        <row r="82">
          <cell r="A82">
            <v>260260</v>
          </cell>
          <cell r="B82" t="str">
            <v xml:space="preserve">CHARGES A/C - INCENTI PAY CASUAL LEAVE                                        </v>
          </cell>
          <cell r="C82">
            <v>187595.73525</v>
          </cell>
          <cell r="D82">
            <v>0</v>
          </cell>
          <cell r="E82">
            <v>41364</v>
          </cell>
          <cell r="F82" t="str">
            <v>FCBU</v>
          </cell>
          <cell r="H82">
            <v>187668.65833099998</v>
          </cell>
        </row>
        <row r="83">
          <cell r="A83">
            <v>260280</v>
          </cell>
          <cell r="B83" t="str">
            <v xml:space="preserve">CHARGES A/C - STAFF RETIRE BEN (PENSION)                                        </v>
          </cell>
          <cell r="C83">
            <v>1401222.2077500001</v>
          </cell>
          <cell r="D83">
            <v>0</v>
          </cell>
          <cell r="E83">
            <v>41364</v>
          </cell>
          <cell r="F83" t="str">
            <v>FCBU</v>
          </cell>
          <cell r="H83">
            <v>1401766.897321</v>
          </cell>
        </row>
        <row r="84">
          <cell r="A84">
            <v>260320</v>
          </cell>
          <cell r="B84" t="str">
            <v xml:space="preserve">CHARGES A/C STAFF TRANSPORT ALLOWANCES                                        </v>
          </cell>
          <cell r="C84">
            <v>48358.372499999998</v>
          </cell>
          <cell r="D84">
            <v>0</v>
          </cell>
          <cell r="E84">
            <v>41364</v>
          </cell>
          <cell r="F84" t="str">
            <v>FCBU</v>
          </cell>
          <cell r="H84">
            <v>48377.170589999994</v>
          </cell>
        </row>
        <row r="85">
          <cell r="A85">
            <v>262020</v>
          </cell>
          <cell r="B85" t="str">
            <v xml:space="preserve">CHARGES A/C. - RENT                                        </v>
          </cell>
          <cell r="C85">
            <v>190408.71375</v>
          </cell>
          <cell r="D85">
            <v>0</v>
          </cell>
          <cell r="E85">
            <v>41364</v>
          </cell>
          <cell r="F85" t="str">
            <v>FCBU</v>
          </cell>
          <cell r="H85">
            <v>190482.730305</v>
          </cell>
        </row>
        <row r="86">
          <cell r="A86">
            <v>262040</v>
          </cell>
          <cell r="B86" t="str">
            <v xml:space="preserve">CHARGES A/C. - INSURANCE                                        </v>
          </cell>
          <cell r="C86">
            <v>0</v>
          </cell>
          <cell r="D86">
            <v>0</v>
          </cell>
          <cell r="E86">
            <v>41364</v>
          </cell>
          <cell r="F86" t="str">
            <v>FCBU</v>
          </cell>
          <cell r="H86">
            <v>0</v>
          </cell>
        </row>
        <row r="87">
          <cell r="A87">
            <v>262060</v>
          </cell>
          <cell r="B87" t="str">
            <v xml:space="preserve">CHARGES A/C. - ELECTRICITY                                        </v>
          </cell>
          <cell r="C87">
            <v>784838.75699999998</v>
          </cell>
          <cell r="D87">
            <v>0</v>
          </cell>
          <cell r="E87">
            <v>41364</v>
          </cell>
          <cell r="F87" t="str">
            <v>FCBU</v>
          </cell>
          <cell r="H87">
            <v>785143.84314799996</v>
          </cell>
        </row>
        <row r="88">
          <cell r="A88">
            <v>262080</v>
          </cell>
          <cell r="B88" t="str">
            <v xml:space="preserve">CHARGES A/C. - MAINTENANCE OF PREMISES                                        </v>
          </cell>
          <cell r="C88">
            <v>81128.684250000006</v>
          </cell>
          <cell r="D88">
            <v>0</v>
          </cell>
          <cell r="E88">
            <v>41364</v>
          </cell>
          <cell r="F88" t="str">
            <v>FCBU</v>
          </cell>
          <cell r="H88">
            <v>81160.220967000016</v>
          </cell>
        </row>
        <row r="89">
          <cell r="A89">
            <v>262100</v>
          </cell>
          <cell r="B89" t="str">
            <v xml:space="preserve">CHARGES A/C - MAINT OF FU EQUIP &amp; MACHI                                        </v>
          </cell>
          <cell r="C89">
            <v>44116.076249999998</v>
          </cell>
          <cell r="D89">
            <v>0</v>
          </cell>
          <cell r="E89">
            <v>41364</v>
          </cell>
          <cell r="F89" t="str">
            <v>FCBU</v>
          </cell>
          <cell r="H89">
            <v>44133.225254999998</v>
          </cell>
        </row>
        <row r="90">
          <cell r="A90">
            <v>262120</v>
          </cell>
          <cell r="B90" t="str">
            <v xml:space="preserve">CHARGES A/C. - MAINTENANCE OF COMPUTERS                                        </v>
          </cell>
          <cell r="C90">
            <v>0</v>
          </cell>
          <cell r="D90">
            <v>0</v>
          </cell>
          <cell r="E90">
            <v>41364</v>
          </cell>
          <cell r="F90" t="str">
            <v>FCBU</v>
          </cell>
          <cell r="H90">
            <v>0</v>
          </cell>
        </row>
        <row r="91">
          <cell r="A91">
            <v>262150</v>
          </cell>
          <cell r="B91" t="str">
            <v xml:space="preserve">CHARGES A/C. - LABOUR SERVICES OBTAINED                                        </v>
          </cell>
          <cell r="C91">
            <v>50141.531999999999</v>
          </cell>
          <cell r="D91">
            <v>0</v>
          </cell>
          <cell r="E91">
            <v>41364</v>
          </cell>
          <cell r="F91" t="str">
            <v>FCBU</v>
          </cell>
          <cell r="H91">
            <v>50161.023247999998</v>
          </cell>
        </row>
        <row r="92">
          <cell r="A92">
            <v>263960</v>
          </cell>
          <cell r="B92" t="str">
            <v xml:space="preserve">CHARGES A/C- MONEY MARKET BORROWING FEES                                        </v>
          </cell>
          <cell r="C92">
            <v>38047.5</v>
          </cell>
          <cell r="D92">
            <v>0</v>
          </cell>
          <cell r="E92">
            <v>41364</v>
          </cell>
          <cell r="F92" t="str">
            <v>FCBU</v>
          </cell>
          <cell r="H92">
            <v>38062.29</v>
          </cell>
        </row>
        <row r="93">
          <cell r="A93">
            <v>264000</v>
          </cell>
          <cell r="B93" t="str">
            <v xml:space="preserve">C/A- ACTIVITY FEES PAID TO FOREIGN BANKS                                        </v>
          </cell>
          <cell r="C93">
            <v>91757.887499999997</v>
          </cell>
          <cell r="D93">
            <v>0</v>
          </cell>
          <cell r="E93">
            <v>41364</v>
          </cell>
          <cell r="F93" t="str">
            <v>FCBU</v>
          </cell>
          <cell r="H93">
            <v>91793.556049999999</v>
          </cell>
        </row>
        <row r="94">
          <cell r="A94">
            <v>264010</v>
          </cell>
          <cell r="B94" t="str">
            <v xml:space="preserve">CHARGES A/C - FEES PAID TO AGENTS                                        </v>
          </cell>
          <cell r="C94">
            <v>0</v>
          </cell>
          <cell r="D94">
            <v>0</v>
          </cell>
          <cell r="E94">
            <v>41364</v>
          </cell>
          <cell r="F94" t="str">
            <v>FCBU</v>
          </cell>
          <cell r="H94">
            <v>0</v>
          </cell>
        </row>
        <row r="95">
          <cell r="A95">
            <v>268030</v>
          </cell>
          <cell r="B95" t="str">
            <v xml:space="preserve">CHARGES A/C. - TRANPORT                                        </v>
          </cell>
          <cell r="C95">
            <v>0</v>
          </cell>
          <cell r="D95">
            <v>0</v>
          </cell>
          <cell r="E95">
            <v>41364</v>
          </cell>
          <cell r="F95" t="str">
            <v>FCBU</v>
          </cell>
          <cell r="H95">
            <v>0</v>
          </cell>
        </row>
        <row r="96">
          <cell r="A96">
            <v>268050</v>
          </cell>
          <cell r="B96" t="str">
            <v xml:space="preserve">CHARGES A/C. - WATER SUPPLY                                        </v>
          </cell>
          <cell r="C96">
            <v>30496.339499999998</v>
          </cell>
          <cell r="D96">
            <v>0</v>
          </cell>
          <cell r="E96">
            <v>41364</v>
          </cell>
          <cell r="F96" t="str">
            <v>FCBU</v>
          </cell>
          <cell r="H96">
            <v>30508.194177999998</v>
          </cell>
        </row>
        <row r="97">
          <cell r="A97">
            <v>268080</v>
          </cell>
          <cell r="B97" t="str">
            <v xml:space="preserve">CHARGES A/C. - MESSENGERS UNIFORMS                                        </v>
          </cell>
          <cell r="C97">
            <v>0</v>
          </cell>
          <cell r="D97">
            <v>0</v>
          </cell>
          <cell r="E97">
            <v>41364</v>
          </cell>
          <cell r="F97" t="str">
            <v>FCBU</v>
          </cell>
          <cell r="H97">
            <v>0</v>
          </cell>
        </row>
        <row r="98">
          <cell r="A98">
            <v>268100</v>
          </cell>
          <cell r="B98" t="str">
            <v xml:space="preserve">CHARGES A/C. - POSTAGE                                        </v>
          </cell>
          <cell r="C98">
            <v>0</v>
          </cell>
          <cell r="D98">
            <v>0</v>
          </cell>
          <cell r="E98">
            <v>41364</v>
          </cell>
          <cell r="F98" t="str">
            <v>FCBU</v>
          </cell>
          <cell r="H98">
            <v>0</v>
          </cell>
        </row>
        <row r="99">
          <cell r="A99">
            <v>268120</v>
          </cell>
          <cell r="B99" t="str">
            <v xml:space="preserve">CHARGES A/C - TELE RENTAL &amp; TELE CALLS                                        </v>
          </cell>
          <cell r="C99">
            <v>173586.64575</v>
          </cell>
          <cell r="D99">
            <v>0</v>
          </cell>
          <cell r="E99">
            <v>41364</v>
          </cell>
          <cell r="F99" t="str">
            <v>FCBU</v>
          </cell>
          <cell r="H99">
            <v>173654.12315300002</v>
          </cell>
        </row>
        <row r="100">
          <cell r="A100">
            <v>268130</v>
          </cell>
          <cell r="B100" t="str">
            <v xml:space="preserve">CHARGES A/C - TELE &amp; OTHER  EXPENSES                                        </v>
          </cell>
          <cell r="C100">
            <v>0</v>
          </cell>
          <cell r="D100">
            <v>0</v>
          </cell>
          <cell r="E100">
            <v>41364</v>
          </cell>
          <cell r="F100" t="str">
            <v>FCBU</v>
          </cell>
          <cell r="H100">
            <v>0</v>
          </cell>
        </row>
        <row r="101">
          <cell r="A101">
            <v>268160</v>
          </cell>
          <cell r="B101" t="str">
            <v xml:space="preserve">CHARGES A/C. - REUTER &amp; OTHER SERVICES                                        </v>
          </cell>
          <cell r="C101">
            <v>0</v>
          </cell>
          <cell r="D101">
            <v>0</v>
          </cell>
          <cell r="E101">
            <v>41364</v>
          </cell>
          <cell r="F101" t="str">
            <v>FCBU</v>
          </cell>
          <cell r="H101">
            <v>0</v>
          </cell>
        </row>
        <row r="102">
          <cell r="A102">
            <v>268170</v>
          </cell>
          <cell r="B102" t="str">
            <v xml:space="preserve">CHARGES A/C. - COURIER SERVICES                                        </v>
          </cell>
          <cell r="C102">
            <v>149393.50875000001</v>
          </cell>
          <cell r="D102">
            <v>0</v>
          </cell>
          <cell r="E102">
            <v>41364</v>
          </cell>
          <cell r="F102" t="str">
            <v>FCBU</v>
          </cell>
          <cell r="H102">
            <v>149451.58168500001</v>
          </cell>
        </row>
        <row r="103">
          <cell r="A103">
            <v>268180</v>
          </cell>
          <cell r="B103" t="str">
            <v xml:space="preserve">CHARGES A/C. - NEWSPAPERS &amp; PERIODICALS                                        </v>
          </cell>
          <cell r="C103">
            <v>9248.0789999999997</v>
          </cell>
          <cell r="D103">
            <v>0</v>
          </cell>
          <cell r="E103">
            <v>41364</v>
          </cell>
          <cell r="F103" t="str">
            <v>FCBU</v>
          </cell>
          <cell r="H103">
            <v>9251.6739560000005</v>
          </cell>
        </row>
        <row r="104">
          <cell r="A104">
            <v>268190</v>
          </cell>
          <cell r="B104" t="str">
            <v xml:space="preserve">CHARGES A/C. - STATIONERY                                        </v>
          </cell>
          <cell r="C104">
            <v>59446.682249999998</v>
          </cell>
          <cell r="D104">
            <v>0</v>
          </cell>
          <cell r="E104">
            <v>41364</v>
          </cell>
          <cell r="F104" t="str">
            <v>FCBU</v>
          </cell>
          <cell r="H104">
            <v>59469.790638999999</v>
          </cell>
        </row>
        <row r="105">
          <cell r="A105">
            <v>268250</v>
          </cell>
          <cell r="B105" t="str">
            <v xml:space="preserve">CHARGES A/C - PUBLICITY &amp; PUBLIC RELATI                                        </v>
          </cell>
          <cell r="C105">
            <v>0</v>
          </cell>
          <cell r="D105">
            <v>0</v>
          </cell>
          <cell r="E105">
            <v>41364</v>
          </cell>
          <cell r="F105" t="str">
            <v>FCBU</v>
          </cell>
          <cell r="H105">
            <v>0</v>
          </cell>
        </row>
        <row r="106">
          <cell r="A106">
            <v>268270</v>
          </cell>
          <cell r="B106" t="str">
            <v xml:space="preserve">CHARGES A/C. - ENTERTAINMENT                                        </v>
          </cell>
          <cell r="C106">
            <v>20525.358</v>
          </cell>
          <cell r="D106">
            <v>0</v>
          </cell>
          <cell r="E106">
            <v>41364</v>
          </cell>
          <cell r="F106" t="str">
            <v>FCBU</v>
          </cell>
          <cell r="H106">
            <v>20533.336712</v>
          </cell>
        </row>
        <row r="107">
          <cell r="A107">
            <v>268290</v>
          </cell>
          <cell r="B107" t="str">
            <v xml:space="preserve">CHARGES A/C. - BUSINESS PROMOTIONS                                        </v>
          </cell>
          <cell r="C107">
            <v>1010.79525</v>
          </cell>
          <cell r="D107">
            <v>0</v>
          </cell>
          <cell r="E107">
            <v>41364</v>
          </cell>
          <cell r="F107" t="str">
            <v>FCBU</v>
          </cell>
          <cell r="H107">
            <v>1011.188171</v>
          </cell>
        </row>
        <row r="108">
          <cell r="A108">
            <v>268340</v>
          </cell>
          <cell r="B108" t="str">
            <v xml:space="preserve">CHARGES A/C. - DATA COMMUNICATION                                        </v>
          </cell>
          <cell r="C108">
            <v>37107.726750000002</v>
          </cell>
          <cell r="D108">
            <v>0</v>
          </cell>
          <cell r="E108">
            <v>41364</v>
          </cell>
          <cell r="F108" t="str">
            <v>FCBU</v>
          </cell>
          <cell r="H108">
            <v>37122.151437000008</v>
          </cell>
        </row>
        <row r="109">
          <cell r="A109">
            <v>268460</v>
          </cell>
          <cell r="B109" t="str">
            <v xml:space="preserve">CHARGES A/C. - STAFF TRAVELLING                                        </v>
          </cell>
          <cell r="C109">
            <v>9371.0992499999993</v>
          </cell>
          <cell r="D109">
            <v>0</v>
          </cell>
          <cell r="E109">
            <v>41364</v>
          </cell>
          <cell r="F109" t="str">
            <v>FCBU</v>
          </cell>
          <cell r="H109">
            <v>9374.7420269999984</v>
          </cell>
        </row>
        <row r="110">
          <cell r="A110">
            <v>268650</v>
          </cell>
          <cell r="B110" t="str">
            <v xml:space="preserve">CHARGES A/C. - SUNDRIES                                        </v>
          </cell>
          <cell r="C110">
            <v>120446.97074999999</v>
          </cell>
          <cell r="D110">
            <v>0</v>
          </cell>
          <cell r="E110">
            <v>41364</v>
          </cell>
          <cell r="F110" t="str">
            <v>FCBU</v>
          </cell>
          <cell r="H110">
            <v>120493.791453</v>
          </cell>
        </row>
        <row r="111">
          <cell r="A111">
            <v>268840</v>
          </cell>
          <cell r="B111" t="str">
            <v xml:space="preserve">CHARGES A/C VAT PAID                                        </v>
          </cell>
          <cell r="C111">
            <v>0</v>
          </cell>
          <cell r="D111">
            <v>0</v>
          </cell>
          <cell r="E111">
            <v>41364</v>
          </cell>
          <cell r="F111" t="str">
            <v>FCBU</v>
          </cell>
          <cell r="H111">
            <v>0</v>
          </cell>
        </row>
        <row r="112">
          <cell r="A112">
            <v>268860</v>
          </cell>
          <cell r="B112" t="str">
            <v xml:space="preserve">CHARGES A/C TAX                                        </v>
          </cell>
          <cell r="C112">
            <v>133370089.48125</v>
          </cell>
          <cell r="D112">
            <v>0</v>
          </cell>
          <cell r="E112">
            <v>41364</v>
          </cell>
          <cell r="F112" t="str">
            <v>FCBU</v>
          </cell>
          <cell r="H112">
            <v>133421933.718675</v>
          </cell>
        </row>
        <row r="113">
          <cell r="A113">
            <v>290000</v>
          </cell>
          <cell r="B113" t="str">
            <v xml:space="preserve">CHARGES A/C - PROVI. FOR BAD &amp; DOUBTFUL DEBTS                                  </v>
          </cell>
          <cell r="C113">
            <v>809044.57649999997</v>
          </cell>
          <cell r="D113">
            <v>0</v>
          </cell>
          <cell r="E113">
            <v>41364</v>
          </cell>
          <cell r="F113" t="str">
            <v>FCBU</v>
          </cell>
          <cell r="H113">
            <v>809359.07204599993</v>
          </cell>
        </row>
        <row r="114">
          <cell r="F114" t="str">
            <v>FCBU</v>
          </cell>
        </row>
        <row r="115">
          <cell r="A115" t="str">
            <v>Expense Sub Total</v>
          </cell>
          <cell r="C115">
            <v>1012355873.47725</v>
          </cell>
          <cell r="D115">
            <v>0</v>
          </cell>
          <cell r="F115" t="str">
            <v>FCBU</v>
          </cell>
          <cell r="H115">
            <v>1012749401.1300191</v>
          </cell>
          <cell r="I115">
            <v>1506766007</v>
          </cell>
        </row>
        <row r="116">
          <cell r="F116" t="str">
            <v>FCBU</v>
          </cell>
          <cell r="I116">
            <v>990869209</v>
          </cell>
        </row>
        <row r="117">
          <cell r="A117">
            <v>300000</v>
          </cell>
          <cell r="B117" t="str">
            <v xml:space="preserve">CASH IN HAND                                        </v>
          </cell>
          <cell r="C117">
            <v>2132755.022175</v>
          </cell>
          <cell r="D117">
            <v>0</v>
          </cell>
          <cell r="E117">
            <v>41364</v>
          </cell>
          <cell r="F117" t="str">
            <v>FCBU</v>
          </cell>
          <cell r="H117">
            <v>2132755.022175</v>
          </cell>
          <cell r="I117">
            <v>515896798</v>
          </cell>
        </row>
        <row r="118">
          <cell r="A118">
            <v>300030</v>
          </cell>
          <cell r="B118" t="str">
            <v xml:space="preserve">CASH IN TRANSIT                                        </v>
          </cell>
          <cell r="C118">
            <v>0</v>
          </cell>
          <cell r="D118">
            <v>0</v>
          </cell>
          <cell r="E118">
            <v>41364</v>
          </cell>
          <cell r="F118" t="str">
            <v>FCBU</v>
          </cell>
          <cell r="H118">
            <v>0</v>
          </cell>
        </row>
        <row r="119">
          <cell r="A119">
            <v>300910</v>
          </cell>
          <cell r="B119" t="str">
            <v xml:space="preserve">FOREIGN CHEQUES &amp; DRAFTS PURCHASED                                        </v>
          </cell>
          <cell r="C119">
            <v>4487873.8387500001</v>
          </cell>
          <cell r="D119">
            <v>0</v>
          </cell>
          <cell r="E119">
            <v>41364</v>
          </cell>
          <cell r="F119" t="str">
            <v>FCBU</v>
          </cell>
          <cell r="H119">
            <v>4487873.8387500001</v>
          </cell>
        </row>
        <row r="120">
          <cell r="A120">
            <v>301120</v>
          </cell>
          <cell r="B120" t="str">
            <v xml:space="preserve">CAB. - NATI. AUS.BANK LTD, MELBO. - AU                                        </v>
          </cell>
          <cell r="C120">
            <v>12346362.5289336</v>
          </cell>
          <cell r="D120">
            <v>0</v>
          </cell>
          <cell r="E120">
            <v>41364</v>
          </cell>
          <cell r="F120" t="str">
            <v>FCBU</v>
          </cell>
          <cell r="H120">
            <v>12346362.5289336</v>
          </cell>
        </row>
        <row r="121">
          <cell r="A121">
            <v>301240</v>
          </cell>
          <cell r="B121" t="str">
            <v xml:space="preserve">CAB STANDERD -CHARTED HDK                                        </v>
          </cell>
          <cell r="C121">
            <v>372834.67645199999</v>
          </cell>
          <cell r="D121">
            <v>0</v>
          </cell>
          <cell r="E121">
            <v>41364</v>
          </cell>
          <cell r="F121" t="str">
            <v>FCBU</v>
          </cell>
          <cell r="H121">
            <v>372834.67645199999</v>
          </cell>
        </row>
        <row r="122">
          <cell r="A122">
            <v>301280</v>
          </cell>
          <cell r="B122" t="str">
            <v xml:space="preserve">CAB. - SUMITOMO MITSUI BANKING CORPORAT.                                        </v>
          </cell>
          <cell r="C122">
            <v>3447615.7715399996</v>
          </cell>
          <cell r="D122">
            <v>0</v>
          </cell>
          <cell r="E122">
            <v>41364</v>
          </cell>
          <cell r="F122" t="str">
            <v>FCBU</v>
          </cell>
          <cell r="H122">
            <v>3447615.7715399996</v>
          </cell>
        </row>
        <row r="123">
          <cell r="A123">
            <v>301500</v>
          </cell>
          <cell r="B123" t="str">
            <v xml:space="preserve">CAB.- OVERSEA CHINESE BANKING CO LTD-SGD                                        </v>
          </cell>
          <cell r="C123">
            <v>12303568.21294125</v>
          </cell>
          <cell r="D123">
            <v>0</v>
          </cell>
          <cell r="E123">
            <v>41364</v>
          </cell>
          <cell r="F123" t="str">
            <v>FCBU</v>
          </cell>
          <cell r="H123">
            <v>12303568.21294125</v>
          </cell>
        </row>
        <row r="124">
          <cell r="A124">
            <v>301600</v>
          </cell>
          <cell r="B124" t="str">
            <v xml:space="preserve">CAB. - BARCLAYS BANK PLC                                        </v>
          </cell>
          <cell r="C124">
            <v>4898058.0151712243</v>
          </cell>
          <cell r="D124">
            <v>0</v>
          </cell>
          <cell r="E124">
            <v>41364</v>
          </cell>
          <cell r="F124" t="str">
            <v>FCBU</v>
          </cell>
          <cell r="H124">
            <v>4898058.0151712243</v>
          </cell>
        </row>
        <row r="125">
          <cell r="A125">
            <v>301800</v>
          </cell>
          <cell r="B125" t="str">
            <v xml:space="preserve">CAB. - AMEX LTD, NEW YORK USD"                                        </v>
          </cell>
          <cell r="C125">
            <v>0</v>
          </cell>
          <cell r="D125">
            <v>0</v>
          </cell>
          <cell r="E125">
            <v>41364</v>
          </cell>
          <cell r="F125" t="str">
            <v>FCBU</v>
          </cell>
          <cell r="H125">
            <v>0</v>
          </cell>
        </row>
        <row r="126">
          <cell r="A126">
            <v>301840</v>
          </cell>
          <cell r="B126" t="str">
            <v xml:space="preserve">CAB. - STANDARD CHARTERED BANK USD                                        </v>
          </cell>
          <cell r="C126">
            <v>450390970.58924997</v>
          </cell>
          <cell r="D126">
            <v>0</v>
          </cell>
          <cell r="E126">
            <v>41364</v>
          </cell>
          <cell r="F126" t="str">
            <v>FCBU</v>
          </cell>
          <cell r="H126">
            <v>450390970.58924997</v>
          </cell>
        </row>
        <row r="127">
          <cell r="A127">
            <v>301880</v>
          </cell>
          <cell r="B127" t="str">
            <v xml:space="preserve">CAB. - MASHREQ BANK PSC                                        </v>
          </cell>
          <cell r="C127">
            <v>89076524.180250004</v>
          </cell>
          <cell r="D127">
            <v>0</v>
          </cell>
          <cell r="E127">
            <v>41364</v>
          </cell>
          <cell r="F127" t="str">
            <v>FCBU</v>
          </cell>
          <cell r="H127">
            <v>89076524.180250004</v>
          </cell>
        </row>
        <row r="128">
          <cell r="A128">
            <v>302360</v>
          </cell>
          <cell r="B128" t="str">
            <v xml:space="preserve">CITIBANK LONDON - EURO                                        </v>
          </cell>
          <cell r="C128">
            <v>144041435.89902991</v>
          </cell>
          <cell r="D128">
            <v>0</v>
          </cell>
          <cell r="E128">
            <v>41364</v>
          </cell>
          <cell r="F128" t="str">
            <v>FCBU</v>
          </cell>
          <cell r="H128">
            <v>144041435.89902991</v>
          </cell>
        </row>
        <row r="129">
          <cell r="A129">
            <v>302640</v>
          </cell>
          <cell r="B129" t="str">
            <v xml:space="preserve">MONEY MARKET LENDING MML                                        </v>
          </cell>
          <cell r="C129">
            <v>8370450000</v>
          </cell>
          <cell r="D129">
            <v>0</v>
          </cell>
          <cell r="E129">
            <v>41364</v>
          </cell>
          <cell r="F129" t="str">
            <v>FCBU</v>
          </cell>
          <cell r="H129">
            <v>8370450000</v>
          </cell>
        </row>
        <row r="130">
          <cell r="A130">
            <v>303120</v>
          </cell>
          <cell r="B130" t="str">
            <v xml:space="preserve">SLDB BONDS FC                                        </v>
          </cell>
          <cell r="C130">
            <v>10906950000</v>
          </cell>
          <cell r="D130">
            <v>0</v>
          </cell>
          <cell r="E130">
            <v>41364</v>
          </cell>
          <cell r="F130" t="str">
            <v>FCBU</v>
          </cell>
          <cell r="H130">
            <v>10906950000</v>
          </cell>
        </row>
        <row r="131">
          <cell r="A131">
            <v>305000</v>
          </cell>
          <cell r="B131" t="str">
            <v xml:space="preserve">IMPORT SIGHT BILLS DRAWN                                        </v>
          </cell>
          <cell r="C131">
            <v>0</v>
          </cell>
          <cell r="D131">
            <v>0</v>
          </cell>
          <cell r="E131">
            <v>41364</v>
          </cell>
          <cell r="F131" t="str">
            <v>FCBU</v>
          </cell>
          <cell r="H131">
            <v>0</v>
          </cell>
        </row>
        <row r="132">
          <cell r="A132">
            <v>306000</v>
          </cell>
          <cell r="B132" t="str">
            <v xml:space="preserve">IMPORT USANCE BILLS                                        </v>
          </cell>
          <cell r="C132">
            <v>530699.21250000002</v>
          </cell>
          <cell r="D132">
            <v>0</v>
          </cell>
          <cell r="E132">
            <v>41364</v>
          </cell>
          <cell r="F132" t="str">
            <v>FCBU</v>
          </cell>
          <cell r="H132">
            <v>530699.21250000002</v>
          </cell>
        </row>
        <row r="133">
          <cell r="A133">
            <v>310800</v>
          </cell>
          <cell r="B133" t="str">
            <v xml:space="preserve">FOREIGN BILLS DISC/NEGO UNDER LC                                        </v>
          </cell>
          <cell r="C133">
            <v>299951948.24549997</v>
          </cell>
          <cell r="D133">
            <v>0</v>
          </cell>
          <cell r="E133">
            <v>41364</v>
          </cell>
          <cell r="F133" t="str">
            <v>FCBU</v>
          </cell>
          <cell r="H133">
            <v>299951948.24549997</v>
          </cell>
        </row>
        <row r="134">
          <cell r="A134">
            <v>312200</v>
          </cell>
          <cell r="B134" t="str">
            <v xml:space="preserve">FOREIGN BILLS DISCOUNTED/NEGOTIATED                                        </v>
          </cell>
          <cell r="C134">
            <v>177375424.67775002</v>
          </cell>
          <cell r="D134">
            <v>0</v>
          </cell>
          <cell r="E134">
            <v>41364</v>
          </cell>
          <cell r="F134" t="str">
            <v>FCBU</v>
          </cell>
          <cell r="H134">
            <v>177375424.67775002</v>
          </cell>
        </row>
        <row r="135">
          <cell r="A135">
            <v>313500</v>
          </cell>
          <cell r="B135" t="str">
            <v xml:space="preserve">DOM. BILLS OF EXCH. DISC/NEGO LC                                        </v>
          </cell>
          <cell r="C135">
            <v>31596083.463750001</v>
          </cell>
          <cell r="D135">
            <v>0</v>
          </cell>
          <cell r="E135">
            <v>41364</v>
          </cell>
          <cell r="F135" t="str">
            <v>FCBU</v>
          </cell>
          <cell r="H135">
            <v>31596083.463750001</v>
          </cell>
        </row>
        <row r="136">
          <cell r="A136">
            <v>313600</v>
          </cell>
          <cell r="B136" t="str">
            <v xml:space="preserve">DOM BILLS OF EXCH DISCED/NEGOTIATION                                        </v>
          </cell>
          <cell r="C136">
            <v>0</v>
          </cell>
          <cell r="D136">
            <v>0</v>
          </cell>
          <cell r="E136">
            <v>41364</v>
          </cell>
          <cell r="F136" t="str">
            <v>FCBU</v>
          </cell>
          <cell r="H136">
            <v>0</v>
          </cell>
        </row>
        <row r="137">
          <cell r="A137">
            <v>316500</v>
          </cell>
          <cell r="B137" t="str">
            <v xml:space="preserve">OVERDRAFT                                        </v>
          </cell>
          <cell r="C137">
            <v>578257412.42376184</v>
          </cell>
          <cell r="D137">
            <v>0</v>
          </cell>
          <cell r="E137">
            <v>41364</v>
          </cell>
          <cell r="F137" t="str">
            <v>FCBU</v>
          </cell>
          <cell r="H137">
            <v>578257412.42376184</v>
          </cell>
        </row>
        <row r="138">
          <cell r="A138">
            <v>320500</v>
          </cell>
          <cell r="B138" t="str">
            <v xml:space="preserve">TRUST RECEIPT LOAN - IMPORT                                        </v>
          </cell>
          <cell r="C138">
            <v>43107584.141999997</v>
          </cell>
          <cell r="D138">
            <v>0</v>
          </cell>
          <cell r="E138">
            <v>41364</v>
          </cell>
          <cell r="F138" t="str">
            <v>FCBU</v>
          </cell>
          <cell r="H138">
            <v>43107584.141999997</v>
          </cell>
        </row>
        <row r="139">
          <cell r="A139">
            <v>323300</v>
          </cell>
          <cell r="B139" t="str">
            <v xml:space="preserve">TRUST RECEIPT LOAN - EXPORT                                        </v>
          </cell>
          <cell r="C139">
            <v>1386793200.675</v>
          </cell>
          <cell r="D139">
            <v>0</v>
          </cell>
          <cell r="E139">
            <v>41364</v>
          </cell>
          <cell r="F139" t="str">
            <v>FCBU</v>
          </cell>
          <cell r="H139">
            <v>1386793200.675</v>
          </cell>
        </row>
        <row r="140">
          <cell r="A140">
            <v>324600</v>
          </cell>
          <cell r="B140" t="str">
            <v xml:space="preserve">SHORT TERM LOAN - EXPORTS                                        </v>
          </cell>
          <cell r="C140">
            <v>72410279679.720749</v>
          </cell>
          <cell r="D140">
            <v>0</v>
          </cell>
          <cell r="E140">
            <v>41364</v>
          </cell>
          <cell r="F140" t="str">
            <v>FCBU</v>
          </cell>
          <cell r="H140">
            <v>72410279679.720749</v>
          </cell>
        </row>
        <row r="141">
          <cell r="A141">
            <v>324950</v>
          </cell>
          <cell r="B141" t="str">
            <v xml:space="preserve">GUARANTEE CLAIMS PAID                                        </v>
          </cell>
          <cell r="C141">
            <v>126.825</v>
          </cell>
          <cell r="D141">
            <v>0</v>
          </cell>
          <cell r="E141">
            <v>41364</v>
          </cell>
          <cell r="F141" t="str">
            <v>FCBU</v>
          </cell>
          <cell r="H141">
            <v>126.825</v>
          </cell>
        </row>
        <row r="142">
          <cell r="A142">
            <v>325000</v>
          </cell>
          <cell r="B142" t="str">
            <v xml:space="preserve">SHORT TERM BLOCKLOANS                                        </v>
          </cell>
          <cell r="C142">
            <v>0</v>
          </cell>
          <cell r="D142">
            <v>0</v>
          </cell>
          <cell r="E142">
            <v>41364</v>
          </cell>
          <cell r="F142" t="str">
            <v>FCBU</v>
          </cell>
          <cell r="H142">
            <v>0</v>
          </cell>
        </row>
        <row r="143">
          <cell r="A143">
            <v>329000</v>
          </cell>
          <cell r="B143" t="str">
            <v xml:space="preserve">MEDIUM TERM BLOCKLOANS                                        </v>
          </cell>
          <cell r="C143">
            <v>1464874308.0764999</v>
          </cell>
          <cell r="D143">
            <v>0</v>
          </cell>
          <cell r="E143">
            <v>41364</v>
          </cell>
          <cell r="F143" t="str">
            <v>FCBU</v>
          </cell>
          <cell r="H143">
            <v>1464874308.0764999</v>
          </cell>
        </row>
        <row r="144">
          <cell r="A144">
            <v>333000</v>
          </cell>
          <cell r="B144" t="str">
            <v xml:space="preserve">LONG TERM BLOCKLOANS                                        </v>
          </cell>
          <cell r="C144">
            <v>1019794018.9515001</v>
          </cell>
          <cell r="D144">
            <v>0</v>
          </cell>
          <cell r="E144">
            <v>41364</v>
          </cell>
          <cell r="F144" t="str">
            <v>FCBU</v>
          </cell>
          <cell r="H144">
            <v>1019794018.9515001</v>
          </cell>
        </row>
        <row r="145">
          <cell r="A145">
            <v>378000</v>
          </cell>
          <cell r="B145" t="str">
            <v xml:space="preserve">SYNDICATED LOANS                                        </v>
          </cell>
          <cell r="C145">
            <v>1267717239.8812501</v>
          </cell>
          <cell r="D145">
            <v>0</v>
          </cell>
          <cell r="E145">
            <v>41364</v>
          </cell>
          <cell r="F145" t="str">
            <v>FCBU</v>
          </cell>
          <cell r="H145">
            <v>1267717239.8812501</v>
          </cell>
        </row>
        <row r="146">
          <cell r="A146">
            <v>393160</v>
          </cell>
          <cell r="B146" t="str">
            <v xml:space="preserve">PRE PAID INTEREST ON  MMB                                        </v>
          </cell>
          <cell r="C146">
            <v>45401202.852750003</v>
          </cell>
          <cell r="D146">
            <v>0</v>
          </cell>
          <cell r="E146">
            <v>41364</v>
          </cell>
          <cell r="F146" t="str">
            <v>FCBU</v>
          </cell>
          <cell r="H146">
            <v>45401202.852750003</v>
          </cell>
        </row>
        <row r="147">
          <cell r="A147">
            <v>393400</v>
          </cell>
          <cell r="B147" t="str">
            <v xml:space="preserve">SUSPENSE A/C - STATIONERY                                        </v>
          </cell>
          <cell r="C147">
            <v>315274.26750000002</v>
          </cell>
          <cell r="D147">
            <v>0</v>
          </cell>
          <cell r="E147">
            <v>41364</v>
          </cell>
          <cell r="F147" t="str">
            <v>FCBU</v>
          </cell>
          <cell r="H147">
            <v>315274.26750000002</v>
          </cell>
        </row>
        <row r="148">
          <cell r="A148">
            <v>393450</v>
          </cell>
          <cell r="B148" t="str">
            <v xml:space="preserve">SUSPENSE A/C - MORTGAGE PROPERTIES PURC.                                       </v>
          </cell>
          <cell r="C148">
            <v>2536.5</v>
          </cell>
          <cell r="D148">
            <v>0</v>
          </cell>
          <cell r="E148">
            <v>41364</v>
          </cell>
          <cell r="F148" t="str">
            <v>FCBU</v>
          </cell>
          <cell r="H148">
            <v>2536.5</v>
          </cell>
        </row>
        <row r="149">
          <cell r="A149">
            <v>393840</v>
          </cell>
          <cell r="B149" t="str">
            <v xml:space="preserve">SUSPENCE A/C -EXP -INCURRED TAKE OVERS                                        </v>
          </cell>
          <cell r="C149">
            <v>80303091.547499999</v>
          </cell>
          <cell r="D149">
            <v>0</v>
          </cell>
          <cell r="E149">
            <v>41364</v>
          </cell>
          <cell r="F149" t="str">
            <v>FCBU</v>
          </cell>
          <cell r="H149">
            <v>80303091.547499999</v>
          </cell>
        </row>
        <row r="150">
          <cell r="A150">
            <v>393880</v>
          </cell>
          <cell r="B150" t="str">
            <v xml:space="preserve">SUSPENSE A/C - MISCELLANEOUS                                        </v>
          </cell>
          <cell r="C150">
            <v>0</v>
          </cell>
          <cell r="D150">
            <v>0</v>
          </cell>
          <cell r="E150">
            <v>41364</v>
          </cell>
          <cell r="F150" t="str">
            <v>FCBU</v>
          </cell>
          <cell r="H150">
            <v>0</v>
          </cell>
        </row>
        <row r="151">
          <cell r="A151">
            <v>394340</v>
          </cell>
          <cell r="B151" t="str">
            <v xml:space="preserve">SUSPENSE A/C - DEBTORS                                        </v>
          </cell>
          <cell r="C151">
            <v>0</v>
          </cell>
          <cell r="D151">
            <v>0</v>
          </cell>
          <cell r="E151">
            <v>41364</v>
          </cell>
          <cell r="F151" t="str">
            <v>FCBU</v>
          </cell>
          <cell r="H151">
            <v>0</v>
          </cell>
        </row>
        <row r="152">
          <cell r="A152">
            <v>394390</v>
          </cell>
          <cell r="B152" t="str">
            <v xml:space="preserve">PROFIT RECEBLE FROM FCBU                                        </v>
          </cell>
          <cell r="C152">
            <v>0</v>
          </cell>
          <cell r="D152">
            <v>0</v>
          </cell>
          <cell r="E152">
            <v>41364</v>
          </cell>
          <cell r="F152" t="str">
            <v>FCBU</v>
          </cell>
          <cell r="H152">
            <v>0</v>
          </cell>
        </row>
        <row r="153">
          <cell r="A153">
            <v>394400</v>
          </cell>
          <cell r="B153" t="str">
            <v xml:space="preserve">OUTWARD TT SUSPEND                                        </v>
          </cell>
          <cell r="C153">
            <v>0</v>
          </cell>
          <cell r="D153">
            <v>0</v>
          </cell>
          <cell r="E153">
            <v>41364</v>
          </cell>
          <cell r="F153" t="str">
            <v>FCBU</v>
          </cell>
          <cell r="H153">
            <v>0</v>
          </cell>
        </row>
        <row r="154">
          <cell r="A154">
            <v>395700</v>
          </cell>
          <cell r="B154" t="str">
            <v xml:space="preserve">ACCRUE INTEREST RECEIVABLE MML                                        </v>
          </cell>
          <cell r="C154">
            <v>91031.180250000005</v>
          </cell>
          <cell r="D154">
            <v>0</v>
          </cell>
          <cell r="E154">
            <v>41364</v>
          </cell>
          <cell r="F154" t="str">
            <v>FCBU</v>
          </cell>
          <cell r="H154">
            <v>91031.180250000005</v>
          </cell>
        </row>
        <row r="155">
          <cell r="A155">
            <v>395880</v>
          </cell>
          <cell r="B155" t="str">
            <v xml:space="preserve">INT. RECEBLE IMPORT SIGHT BILLS                                        </v>
          </cell>
          <cell r="C155">
            <v>0</v>
          </cell>
          <cell r="D155">
            <v>0</v>
          </cell>
          <cell r="E155">
            <v>41364</v>
          </cell>
          <cell r="F155" t="str">
            <v>FCBU</v>
          </cell>
          <cell r="H155">
            <v>0</v>
          </cell>
        </row>
        <row r="156">
          <cell r="A156">
            <v>395890</v>
          </cell>
          <cell r="B156" t="str">
            <v xml:space="preserve">INT ACCURED PERF USENCE BILLS                                        </v>
          </cell>
          <cell r="C156">
            <v>200942.79824999999</v>
          </cell>
          <cell r="D156">
            <v>0</v>
          </cell>
          <cell r="E156">
            <v>41364</v>
          </cell>
          <cell r="F156" t="str">
            <v>FCBU</v>
          </cell>
          <cell r="H156">
            <v>200942.79824999999</v>
          </cell>
        </row>
        <row r="157">
          <cell r="A157">
            <v>395920</v>
          </cell>
          <cell r="B157" t="str">
            <v xml:space="preserve">INT RECEBLE EXPORT BILLS DISC/NEGO LC                                        </v>
          </cell>
          <cell r="C157">
            <v>8535190.602</v>
          </cell>
          <cell r="D157">
            <v>0</v>
          </cell>
          <cell r="E157">
            <v>41364</v>
          </cell>
          <cell r="F157" t="str">
            <v>FCBU</v>
          </cell>
          <cell r="H157">
            <v>8535190.602</v>
          </cell>
        </row>
        <row r="158">
          <cell r="A158">
            <v>395930</v>
          </cell>
          <cell r="B158" t="str">
            <v xml:space="preserve">INT. RECEBLE EXPORT BILLS DISC/NEGO                                        </v>
          </cell>
          <cell r="C158">
            <v>9154.2284999999993</v>
          </cell>
          <cell r="D158">
            <v>0</v>
          </cell>
          <cell r="E158">
            <v>41364</v>
          </cell>
          <cell r="F158" t="str">
            <v>FCBU</v>
          </cell>
          <cell r="H158">
            <v>9154.2284999999993</v>
          </cell>
        </row>
        <row r="159">
          <cell r="A159">
            <v>395940</v>
          </cell>
          <cell r="B159" t="str">
            <v xml:space="preserve">INT RECEBLE  DOM BILLS DISCED/NEGOTI                                        </v>
          </cell>
          <cell r="C159">
            <v>2659.52025</v>
          </cell>
          <cell r="D159">
            <v>0</v>
          </cell>
          <cell r="E159">
            <v>41364</v>
          </cell>
          <cell r="F159" t="str">
            <v>FCBU</v>
          </cell>
          <cell r="H159">
            <v>2659.52025</v>
          </cell>
        </row>
        <row r="160">
          <cell r="A160">
            <v>395960</v>
          </cell>
          <cell r="B160" t="str">
            <v xml:space="preserve">INT. RECEBLE OVERDRAFT                                        </v>
          </cell>
          <cell r="C160">
            <v>115966054.02674745</v>
          </cell>
          <cell r="D160">
            <v>0</v>
          </cell>
          <cell r="E160">
            <v>41364</v>
          </cell>
          <cell r="F160" t="str">
            <v>FCBU</v>
          </cell>
          <cell r="H160">
            <v>115966054.02674745</v>
          </cell>
        </row>
        <row r="161">
          <cell r="A161">
            <v>395961</v>
          </cell>
          <cell r="B161" t="str">
            <v xml:space="preserve">SUS INT. RECEBLE OVERDRAFT                                        </v>
          </cell>
          <cell r="C161">
            <v>0</v>
          </cell>
          <cell r="D161">
            <v>0</v>
          </cell>
          <cell r="E161">
            <v>41364</v>
          </cell>
          <cell r="F161" t="str">
            <v>FCBU</v>
          </cell>
          <cell r="H161">
            <v>0</v>
          </cell>
        </row>
        <row r="162">
          <cell r="A162">
            <v>395970</v>
          </cell>
          <cell r="B162" t="str">
            <v xml:space="preserve">INT. RECEBLE TRUST RICIPT LOAN                                        </v>
          </cell>
          <cell r="C162">
            <v>22810984.199250001</v>
          </cell>
          <cell r="D162">
            <v>0</v>
          </cell>
          <cell r="E162">
            <v>41364</v>
          </cell>
          <cell r="F162" t="str">
            <v>FCBU</v>
          </cell>
          <cell r="H162">
            <v>22810984.199250001</v>
          </cell>
        </row>
        <row r="163">
          <cell r="A163">
            <v>396030</v>
          </cell>
          <cell r="B163" t="str">
            <v xml:space="preserve">INT RECEBLE ST LOANS -IMPORT                                        </v>
          </cell>
          <cell r="C163">
            <v>566701665.71625006</v>
          </cell>
          <cell r="D163">
            <v>0</v>
          </cell>
          <cell r="E163">
            <v>41364</v>
          </cell>
          <cell r="F163" t="str">
            <v>FCBU</v>
          </cell>
          <cell r="H163">
            <v>566701665.71625006</v>
          </cell>
        </row>
        <row r="164">
          <cell r="A164">
            <v>396040</v>
          </cell>
          <cell r="B164" t="str">
            <v xml:space="preserve">INT RECEBLE ST BLOCK LOANS                                        </v>
          </cell>
          <cell r="C164">
            <v>0</v>
          </cell>
          <cell r="D164">
            <v>0</v>
          </cell>
          <cell r="E164">
            <v>41364</v>
          </cell>
          <cell r="F164" t="str">
            <v>FCBU</v>
          </cell>
          <cell r="H164">
            <v>0</v>
          </cell>
        </row>
        <row r="165">
          <cell r="A165">
            <v>396050</v>
          </cell>
          <cell r="B165" t="str">
            <v xml:space="preserve">INT. RECEBLE MEDIUM TERM BLOCKLOANS                                        </v>
          </cell>
          <cell r="C165">
            <v>881922054.15149999</v>
          </cell>
          <cell r="D165">
            <v>0</v>
          </cell>
          <cell r="E165">
            <v>41364</v>
          </cell>
          <cell r="F165" t="str">
            <v>FCBU</v>
          </cell>
          <cell r="H165">
            <v>881922054.15149999</v>
          </cell>
        </row>
        <row r="166">
          <cell r="A166">
            <v>396060</v>
          </cell>
          <cell r="B166" t="str">
            <v xml:space="preserve">INT. RECEBLE LONG TERM BLOCKLOANS                                        </v>
          </cell>
          <cell r="C166">
            <v>74619874.328250006</v>
          </cell>
          <cell r="D166">
            <v>0</v>
          </cell>
          <cell r="E166">
            <v>41364</v>
          </cell>
          <cell r="F166" t="str">
            <v>FCBU</v>
          </cell>
          <cell r="H166">
            <v>74619874.328250006</v>
          </cell>
        </row>
        <row r="167">
          <cell r="A167">
            <v>396250</v>
          </cell>
          <cell r="B167" t="str">
            <v xml:space="preserve">ACCRUE INTEREST RECEI. SYNDICATE LOAN                                        </v>
          </cell>
          <cell r="C167">
            <v>74311940.69174999</v>
          </cell>
          <cell r="D167">
            <v>0</v>
          </cell>
          <cell r="E167">
            <v>41364</v>
          </cell>
          <cell r="F167" t="str">
            <v>FCBU</v>
          </cell>
          <cell r="H167">
            <v>74311940.69174999</v>
          </cell>
        </row>
        <row r="168">
          <cell r="A168">
            <v>396290</v>
          </cell>
          <cell r="B168" t="str">
            <v xml:space="preserve">INTEREST ACCRUED FOR SLDB FC                                        </v>
          </cell>
          <cell r="C168">
            <v>66383701.565250002</v>
          </cell>
          <cell r="D168">
            <v>0</v>
          </cell>
          <cell r="E168">
            <v>41364</v>
          </cell>
          <cell r="F168" t="str">
            <v>FCBU</v>
          </cell>
          <cell r="H168">
            <v>66383701.565250002</v>
          </cell>
        </row>
        <row r="169">
          <cell r="A169">
            <v>396500</v>
          </cell>
          <cell r="B169" t="str">
            <v xml:space="preserve">ACCRUED OTHER INCOME                                        </v>
          </cell>
          <cell r="C169">
            <v>0</v>
          </cell>
          <cell r="D169">
            <v>0</v>
          </cell>
          <cell r="E169">
            <v>41364</v>
          </cell>
          <cell r="F169" t="str">
            <v>FCBU</v>
          </cell>
          <cell r="H169">
            <v>0</v>
          </cell>
        </row>
        <row r="170">
          <cell r="A170">
            <v>398000</v>
          </cell>
          <cell r="B170" t="str">
            <v xml:space="preserve">POSITION ACCOUNT                                        </v>
          </cell>
          <cell r="C170">
            <v>-7610.4481437000004</v>
          </cell>
          <cell r="D170">
            <v>0</v>
          </cell>
          <cell r="E170">
            <v>41364</v>
          </cell>
          <cell r="F170" t="str">
            <v>FCBU</v>
          </cell>
          <cell r="H170">
            <v>-7610.4481437000004</v>
          </cell>
        </row>
        <row r="171">
          <cell r="F171" t="str">
            <v>FCBU</v>
          </cell>
        </row>
        <row r="172">
          <cell r="A172" t="str">
            <v>Asset Sub Total</v>
          </cell>
          <cell r="C172">
            <v>100618745472.75761</v>
          </cell>
          <cell r="D172">
            <v>0</v>
          </cell>
          <cell r="F172" t="str">
            <v>FCBU</v>
          </cell>
          <cell r="H172">
            <v>100618745472.75761</v>
          </cell>
        </row>
        <row r="173">
          <cell r="F173" t="str">
            <v>FCBU</v>
          </cell>
        </row>
        <row r="174">
          <cell r="A174">
            <v>401500</v>
          </cell>
          <cell r="B174" t="str">
            <v xml:space="preserve">CA DEMAND DEPOSITS - FC                                        </v>
          </cell>
          <cell r="C174">
            <v>0</v>
          </cell>
          <cell r="D174">
            <v>-177527825.90973368</v>
          </cell>
          <cell r="E174">
            <v>41364</v>
          </cell>
          <cell r="F174" t="str">
            <v>FCBU</v>
          </cell>
          <cell r="H174">
            <v>-177527825.90973368</v>
          </cell>
        </row>
        <row r="175">
          <cell r="A175">
            <v>402100</v>
          </cell>
          <cell r="B175" t="str">
            <v xml:space="preserve">DEMAND DEPOSITS - VOSTRO - FC                                        </v>
          </cell>
          <cell r="C175">
            <v>0</v>
          </cell>
          <cell r="D175">
            <v>0</v>
          </cell>
          <cell r="E175">
            <v>41364</v>
          </cell>
          <cell r="F175" t="str">
            <v>FCBU</v>
          </cell>
          <cell r="H175">
            <v>0</v>
          </cell>
        </row>
        <row r="176">
          <cell r="A176">
            <v>406500</v>
          </cell>
          <cell r="B176" t="str">
            <v xml:space="preserve">SAVINGS F.C                                        </v>
          </cell>
          <cell r="C176">
            <v>0</v>
          </cell>
          <cell r="D176">
            <v>-214280882.97609535</v>
          </cell>
          <cell r="E176">
            <v>41364</v>
          </cell>
          <cell r="F176" t="str">
            <v>FCBU</v>
          </cell>
          <cell r="H176">
            <v>-214280882.97609535</v>
          </cell>
        </row>
        <row r="177">
          <cell r="A177">
            <v>415000</v>
          </cell>
          <cell r="B177" t="str">
            <v xml:space="preserve">7 DAY CALL DEPOSIT - LOCAL                                        </v>
          </cell>
          <cell r="C177">
            <v>0</v>
          </cell>
          <cell r="D177">
            <v>-8470274.3321410492</v>
          </cell>
          <cell r="E177">
            <v>41364</v>
          </cell>
          <cell r="F177" t="str">
            <v>FCBU</v>
          </cell>
          <cell r="H177">
            <v>-8470274.3321410492</v>
          </cell>
        </row>
        <row r="178">
          <cell r="A178">
            <v>415500</v>
          </cell>
          <cell r="B178" t="str">
            <v xml:space="preserve">TIME DEPOSITS - LOCAL                                        </v>
          </cell>
          <cell r="C178">
            <v>0</v>
          </cell>
          <cell r="D178">
            <v>-4133280882.7147503</v>
          </cell>
          <cell r="E178">
            <v>41364</v>
          </cell>
          <cell r="F178" t="str">
            <v>FCBU</v>
          </cell>
          <cell r="H178">
            <v>-4133280882.7147503</v>
          </cell>
        </row>
        <row r="179">
          <cell r="A179">
            <v>419000</v>
          </cell>
          <cell r="B179" t="str">
            <v xml:space="preserve">TIME DEPOSITS - FC                                        </v>
          </cell>
          <cell r="C179">
            <v>0</v>
          </cell>
          <cell r="D179">
            <v>-125008850.42309985</v>
          </cell>
          <cell r="E179">
            <v>41364</v>
          </cell>
          <cell r="F179" t="str">
            <v>FCBU</v>
          </cell>
          <cell r="H179">
            <v>-125008850.42309985</v>
          </cell>
        </row>
        <row r="180">
          <cell r="A180">
            <v>419001</v>
          </cell>
          <cell r="B180" t="str">
            <v xml:space="preserve">SUS TIME DEPOSITS-FC                                        </v>
          </cell>
          <cell r="C180">
            <v>0</v>
          </cell>
          <cell r="D180">
            <v>0</v>
          </cell>
          <cell r="E180">
            <v>41364</v>
          </cell>
          <cell r="F180" t="str">
            <v>FCBU</v>
          </cell>
          <cell r="H180">
            <v>0</v>
          </cell>
        </row>
        <row r="181">
          <cell r="A181">
            <v>436000</v>
          </cell>
          <cell r="B181" t="str">
            <v xml:space="preserve">MARGIN A/C - LC BILLS AWITING RETIREMENT                                       </v>
          </cell>
          <cell r="C181">
            <v>0</v>
          </cell>
          <cell r="D181">
            <v>0</v>
          </cell>
          <cell r="E181">
            <v>41364</v>
          </cell>
          <cell r="F181" t="str">
            <v>FCBU</v>
          </cell>
          <cell r="H181">
            <v>0</v>
          </cell>
        </row>
        <row r="182">
          <cell r="A182">
            <v>436010</v>
          </cell>
          <cell r="B182" t="str">
            <v xml:space="preserve">MARGIN A/C - LETTER OF CREDIT                                        </v>
          </cell>
          <cell r="C182">
            <v>0</v>
          </cell>
          <cell r="D182">
            <v>0</v>
          </cell>
          <cell r="E182">
            <v>41364</v>
          </cell>
          <cell r="F182" t="str">
            <v>FCBU</v>
          </cell>
          <cell r="H182">
            <v>0</v>
          </cell>
        </row>
        <row r="183">
          <cell r="A183">
            <v>436020</v>
          </cell>
          <cell r="B183" t="str">
            <v xml:space="preserve">MARGIN A/C - SHIPPING GUARANTEE ISSUED                                        </v>
          </cell>
          <cell r="C183">
            <v>0</v>
          </cell>
          <cell r="D183">
            <v>0</v>
          </cell>
          <cell r="E183">
            <v>41364</v>
          </cell>
          <cell r="F183" t="str">
            <v>FCBU</v>
          </cell>
          <cell r="H183">
            <v>0</v>
          </cell>
        </row>
        <row r="184">
          <cell r="A184">
            <v>436090</v>
          </cell>
          <cell r="B184" t="str">
            <v xml:space="preserve">MARGIN A/C - LOANS                                        </v>
          </cell>
          <cell r="C184">
            <v>0</v>
          </cell>
          <cell r="D184">
            <v>0</v>
          </cell>
          <cell r="E184">
            <v>41364</v>
          </cell>
          <cell r="F184" t="str">
            <v>FCBU</v>
          </cell>
          <cell r="H184">
            <v>0</v>
          </cell>
        </row>
        <row r="185">
          <cell r="A185">
            <v>436110</v>
          </cell>
          <cell r="B185" t="str">
            <v xml:space="preserve">MARGIN A/C - MISCE. GUARANTEE ISSUED                                        </v>
          </cell>
          <cell r="C185">
            <v>0</v>
          </cell>
          <cell r="D185">
            <v>0</v>
          </cell>
          <cell r="E185">
            <v>41364</v>
          </cell>
          <cell r="F185" t="str">
            <v>FCBU</v>
          </cell>
          <cell r="H185">
            <v>0</v>
          </cell>
        </row>
        <row r="186">
          <cell r="A186">
            <v>436160</v>
          </cell>
          <cell r="B186" t="str">
            <v xml:space="preserve">MARGIN A/C - MISCELLANIOUS                                        </v>
          </cell>
          <cell r="C186">
            <v>0</v>
          </cell>
          <cell r="D186">
            <v>-6985969.9605</v>
          </cell>
          <cell r="E186">
            <v>41364</v>
          </cell>
          <cell r="F186" t="str">
            <v>FCBU</v>
          </cell>
          <cell r="H186">
            <v>-6985969.9605</v>
          </cell>
        </row>
        <row r="187">
          <cell r="A187">
            <v>436200</v>
          </cell>
          <cell r="B187" t="str">
            <v xml:space="preserve">MARGIN AC CORPORATE II RECOVERIES                                        </v>
          </cell>
          <cell r="C187">
            <v>0</v>
          </cell>
          <cell r="D187">
            <v>0</v>
          </cell>
          <cell r="E187">
            <v>41364</v>
          </cell>
          <cell r="F187" t="str">
            <v>FCBU</v>
          </cell>
          <cell r="H187">
            <v>0</v>
          </cell>
        </row>
        <row r="188">
          <cell r="A188">
            <v>448400</v>
          </cell>
          <cell r="B188" t="str">
            <v xml:space="preserve">MONEY MARKET BORROWINGS                                        </v>
          </cell>
          <cell r="C188">
            <v>0</v>
          </cell>
          <cell r="D188">
            <v>-86191690440</v>
          </cell>
          <cell r="E188">
            <v>41364</v>
          </cell>
          <cell r="F188" t="str">
            <v>FCBU</v>
          </cell>
          <cell r="H188">
            <v>-86191690440</v>
          </cell>
        </row>
        <row r="189">
          <cell r="A189">
            <v>465010</v>
          </cell>
          <cell r="B189" t="str">
            <v xml:space="preserve">SUSP A/C - PROVISIONS FOR BAD &amp; DOUBTFUL DEBT                                  </v>
          </cell>
          <cell r="C189">
            <v>0</v>
          </cell>
          <cell r="D189">
            <v>-2077817932.5449998</v>
          </cell>
          <cell r="E189">
            <v>41364</v>
          </cell>
          <cell r="F189" t="str">
            <v>FCBU</v>
          </cell>
          <cell r="H189">
            <v>-2077817932.5449998</v>
          </cell>
        </row>
        <row r="190">
          <cell r="A190">
            <v>467030</v>
          </cell>
          <cell r="B190" t="str">
            <v xml:space="preserve">DRAFT PAYABLE                                        </v>
          </cell>
          <cell r="C190">
            <v>0</v>
          </cell>
          <cell r="D190">
            <v>0</v>
          </cell>
          <cell r="E190">
            <v>41364</v>
          </cell>
          <cell r="F190" t="str">
            <v>FCBU</v>
          </cell>
          <cell r="H190">
            <v>0</v>
          </cell>
        </row>
        <row r="191">
          <cell r="A191">
            <v>467070</v>
          </cell>
          <cell r="B191" t="str">
            <v xml:space="preserve">UNCLAIMED BALANCE                                        </v>
          </cell>
          <cell r="C191">
            <v>0</v>
          </cell>
          <cell r="D191">
            <v>-10831534.782000002</v>
          </cell>
          <cell r="E191">
            <v>41364</v>
          </cell>
          <cell r="F191" t="str">
            <v>FCBU</v>
          </cell>
          <cell r="H191">
            <v>-10831534.782000002</v>
          </cell>
        </row>
        <row r="192">
          <cell r="A192">
            <v>467120</v>
          </cell>
          <cell r="B192" t="str">
            <v xml:space="preserve">SUSPENSE A/C - CREDITORS                                        </v>
          </cell>
          <cell r="C192">
            <v>0</v>
          </cell>
          <cell r="D192">
            <v>-14299.518749999999</v>
          </cell>
          <cell r="E192">
            <v>41364</v>
          </cell>
          <cell r="F192" t="str">
            <v>FCBU</v>
          </cell>
          <cell r="H192">
            <v>-14299.518749999999</v>
          </cell>
        </row>
        <row r="193">
          <cell r="A193">
            <v>474800</v>
          </cell>
          <cell r="B193" t="str">
            <v xml:space="preserve">INCOME TAX PAYABLES                                        </v>
          </cell>
          <cell r="C193">
            <v>0</v>
          </cell>
          <cell r="D193">
            <v>-470235058.93200004</v>
          </cell>
          <cell r="E193">
            <v>41364</v>
          </cell>
          <cell r="F193" t="str">
            <v>FCBU</v>
          </cell>
          <cell r="H193">
            <v>-470235058.93200004</v>
          </cell>
        </row>
        <row r="194">
          <cell r="A194">
            <v>485010</v>
          </cell>
          <cell r="B194" t="str">
            <v xml:space="preserve">SIBS BR.  301 GALKIRIYAGAMA                                        </v>
          </cell>
          <cell r="C194">
            <v>0</v>
          </cell>
          <cell r="D194">
            <v>0</v>
          </cell>
          <cell r="E194">
            <v>41364</v>
          </cell>
          <cell r="F194" t="str">
            <v>FCBU</v>
          </cell>
          <cell r="H194">
            <v>0</v>
          </cell>
        </row>
        <row r="195">
          <cell r="A195">
            <v>489990</v>
          </cell>
          <cell r="B195" t="str">
            <v xml:space="preserve">PROFIT PAYABLE TO HEAD OFFICE                                        </v>
          </cell>
          <cell r="C195">
            <v>0</v>
          </cell>
          <cell r="D195">
            <v>-4495813087.5547504</v>
          </cell>
          <cell r="E195">
            <v>41364</v>
          </cell>
          <cell r="F195" t="str">
            <v>FCBU</v>
          </cell>
          <cell r="H195">
            <v>-4495813087.5547504</v>
          </cell>
        </row>
        <row r="196">
          <cell r="A196">
            <v>490010</v>
          </cell>
          <cell r="B196" t="str">
            <v xml:space="preserve">ACCRUED INTEREST EXPENSES - SAVINGS                                        </v>
          </cell>
          <cell r="C196">
            <v>0</v>
          </cell>
          <cell r="D196">
            <v>-1056882.2236560751</v>
          </cell>
          <cell r="E196">
            <v>41364</v>
          </cell>
          <cell r="F196" t="str">
            <v>FCBU</v>
          </cell>
          <cell r="H196">
            <v>-1056882.2236560751</v>
          </cell>
        </row>
        <row r="197">
          <cell r="A197">
            <v>490020</v>
          </cell>
          <cell r="B197" t="str">
            <v xml:space="preserve">ACCRUED INT EXPENSES - TIME DEPOSITS                                        </v>
          </cell>
          <cell r="C197">
            <v>0</v>
          </cell>
          <cell r="D197">
            <v>-54056059.905134246</v>
          </cell>
          <cell r="E197">
            <v>41364</v>
          </cell>
          <cell r="F197" t="str">
            <v>FCBU</v>
          </cell>
          <cell r="H197">
            <v>-54056059.905134246</v>
          </cell>
        </row>
        <row r="198">
          <cell r="A198">
            <v>490220</v>
          </cell>
          <cell r="B198" t="str">
            <v xml:space="preserve">ACCRUE INTEREST PAYABLE MMB                                        </v>
          </cell>
          <cell r="C198">
            <v>0</v>
          </cell>
          <cell r="D198">
            <v>-464003248.76099998</v>
          </cell>
          <cell r="E198">
            <v>41364</v>
          </cell>
          <cell r="F198" t="str">
            <v>FCBU</v>
          </cell>
          <cell r="H198">
            <v>-464003248.76099998</v>
          </cell>
        </row>
        <row r="199">
          <cell r="A199">
            <v>490230</v>
          </cell>
          <cell r="B199" t="str">
            <v xml:space="preserve">ACCRUE INT OTHER BORROW FROM BANK ABROAD                                        </v>
          </cell>
          <cell r="C199">
            <v>0</v>
          </cell>
          <cell r="D199">
            <v>0</v>
          </cell>
          <cell r="E199">
            <v>41364</v>
          </cell>
          <cell r="F199" t="str">
            <v>FCBU</v>
          </cell>
          <cell r="H199">
            <v>0</v>
          </cell>
        </row>
        <row r="200">
          <cell r="A200">
            <v>491000</v>
          </cell>
          <cell r="B200" t="str">
            <v xml:space="preserve">ACCRUED OTHER EXPENSES                                        </v>
          </cell>
          <cell r="C200">
            <v>0</v>
          </cell>
          <cell r="D200">
            <v>-1769208.75</v>
          </cell>
          <cell r="E200">
            <v>41364</v>
          </cell>
          <cell r="F200" t="str">
            <v>FCBU</v>
          </cell>
          <cell r="H200">
            <v>-1769208.75</v>
          </cell>
        </row>
        <row r="201">
          <cell r="A201">
            <v>491500</v>
          </cell>
          <cell r="B201" t="str">
            <v xml:space="preserve">INT. IN SUS. NPL                                        </v>
          </cell>
          <cell r="C201">
            <v>0</v>
          </cell>
          <cell r="D201">
            <v>-1666283342.7633812</v>
          </cell>
          <cell r="E201">
            <v>41364</v>
          </cell>
          <cell r="F201" t="str">
            <v>FCBU</v>
          </cell>
          <cell r="H201">
            <v>-1666283342.7633812</v>
          </cell>
        </row>
        <row r="202">
          <cell r="A202">
            <v>491520</v>
          </cell>
          <cell r="B202" t="str">
            <v xml:space="preserve">INT. IN SUS. - RESCHEDULED LOANS                                        </v>
          </cell>
          <cell r="C202">
            <v>0</v>
          </cell>
          <cell r="D202">
            <v>0</v>
          </cell>
          <cell r="E202">
            <v>41364</v>
          </cell>
          <cell r="F202" t="str">
            <v>FCBU</v>
          </cell>
          <cell r="H202">
            <v>0</v>
          </cell>
        </row>
        <row r="203">
          <cell r="A203">
            <v>491780</v>
          </cell>
          <cell r="B203" t="str">
            <v xml:space="preserve">SUSPENSE A/CCORES. BANKERS CHGS RECD                                        </v>
          </cell>
          <cell r="C203">
            <v>0</v>
          </cell>
          <cell r="D203">
            <v>0</v>
          </cell>
          <cell r="E203">
            <v>41364</v>
          </cell>
          <cell r="F203" t="str">
            <v>FCBU</v>
          </cell>
          <cell r="H203">
            <v>0</v>
          </cell>
        </row>
        <row r="204">
          <cell r="A204">
            <v>491810</v>
          </cell>
          <cell r="B204" t="str">
            <v xml:space="preserve">UNEARNED INT.EX BILLS DISC/NEGO LC                                        </v>
          </cell>
          <cell r="C204">
            <v>0</v>
          </cell>
          <cell r="D204">
            <v>-1511955.6517500002</v>
          </cell>
          <cell r="E204">
            <v>41364</v>
          </cell>
          <cell r="F204" t="str">
            <v>FCBU</v>
          </cell>
          <cell r="H204">
            <v>-1511955.6517500002</v>
          </cell>
        </row>
        <row r="205">
          <cell r="A205">
            <v>491820</v>
          </cell>
          <cell r="B205" t="str">
            <v xml:space="preserve">UNEARNED INT EX.BILLS DISC/NEGO                                        </v>
          </cell>
          <cell r="C205">
            <v>0</v>
          </cell>
          <cell r="D205">
            <v>-622904.79225000006</v>
          </cell>
          <cell r="E205">
            <v>41364</v>
          </cell>
          <cell r="F205" t="str">
            <v>FCBU</v>
          </cell>
          <cell r="H205">
            <v>-622904.79225000006</v>
          </cell>
        </row>
        <row r="206">
          <cell r="A206">
            <v>491830</v>
          </cell>
          <cell r="B206" t="str">
            <v xml:space="preserve">UNEARNED INT DOM.BILLS DISC/NEGO                                        </v>
          </cell>
          <cell r="C206">
            <v>0</v>
          </cell>
          <cell r="D206">
            <v>-59661.016499999998</v>
          </cell>
          <cell r="E206">
            <v>41364</v>
          </cell>
          <cell r="F206" t="str">
            <v>FCBU</v>
          </cell>
          <cell r="H206">
            <v>-59661.016499999998</v>
          </cell>
        </row>
        <row r="207">
          <cell r="A207">
            <v>492150</v>
          </cell>
          <cell r="B207" t="str">
            <v xml:space="preserve">SUSPENSE A/C - AMOUNT PAYBLE TO CRIBS                                        </v>
          </cell>
          <cell r="C207">
            <v>0</v>
          </cell>
          <cell r="D207">
            <v>237.16274999999999</v>
          </cell>
          <cell r="E207">
            <v>41364</v>
          </cell>
          <cell r="F207" t="str">
            <v>FCBU</v>
          </cell>
          <cell r="H207">
            <v>237.16274999999999</v>
          </cell>
        </row>
        <row r="208">
          <cell r="A208">
            <v>492390</v>
          </cell>
          <cell r="B208" t="str">
            <v xml:space="preserve">TRAVELLERS CHEQUES ISSUED                                        </v>
          </cell>
          <cell r="C208">
            <v>0</v>
          </cell>
          <cell r="D208">
            <v>0</v>
          </cell>
          <cell r="E208">
            <v>41364</v>
          </cell>
          <cell r="F208" t="str">
            <v>FCBU</v>
          </cell>
          <cell r="H208">
            <v>0</v>
          </cell>
        </row>
        <row r="209">
          <cell r="A209">
            <v>492720</v>
          </cell>
          <cell r="B209" t="str">
            <v xml:space="preserve">SUSPENSE A/C - ADVANCE PAYMENT (LOANS)                                        </v>
          </cell>
          <cell r="C209">
            <v>0</v>
          </cell>
          <cell r="D209">
            <v>0</v>
          </cell>
          <cell r="E209">
            <v>41364</v>
          </cell>
          <cell r="F209" t="str">
            <v>FCBU</v>
          </cell>
          <cell r="H209">
            <v>0</v>
          </cell>
        </row>
        <row r="210">
          <cell r="A210">
            <v>492740</v>
          </cell>
          <cell r="B210" t="str">
            <v xml:space="preserve">SUSP A/C - STAMP DUTY PAYABLE                                        </v>
          </cell>
          <cell r="C210">
            <v>0</v>
          </cell>
          <cell r="D210">
            <v>-22257.787499999999</v>
          </cell>
          <cell r="E210">
            <v>41364</v>
          </cell>
          <cell r="F210" t="str">
            <v>FCBU</v>
          </cell>
          <cell r="H210">
            <v>-22257.787499999999</v>
          </cell>
        </row>
        <row r="211">
          <cell r="A211">
            <v>492810</v>
          </cell>
          <cell r="B211" t="str">
            <v xml:space="preserve">GOVT STAMP DUTY A/C TRUST RECEIPTS                                        </v>
          </cell>
          <cell r="C211">
            <v>0</v>
          </cell>
          <cell r="D211">
            <v>0</v>
          </cell>
          <cell r="E211">
            <v>41364</v>
          </cell>
          <cell r="F211" t="str">
            <v>FCBU</v>
          </cell>
          <cell r="H211">
            <v>0</v>
          </cell>
        </row>
        <row r="212">
          <cell r="A212">
            <v>492820</v>
          </cell>
          <cell r="B212" t="str">
            <v xml:space="preserve">GOVT STAMP DUTY A/C PROMISSORY NOTES                                        </v>
          </cell>
          <cell r="C212">
            <v>0</v>
          </cell>
          <cell r="D212">
            <v>-1211051.925</v>
          </cell>
          <cell r="E212">
            <v>41364</v>
          </cell>
          <cell r="F212" t="str">
            <v>FCBU</v>
          </cell>
          <cell r="H212">
            <v>-1211051.925</v>
          </cell>
        </row>
        <row r="213">
          <cell r="A213">
            <v>495010</v>
          </cell>
          <cell r="B213" t="str">
            <v xml:space="preserve">GENERAL REMITTANCE INTERMEDIATE A/C                                        </v>
          </cell>
          <cell r="C213">
            <v>0</v>
          </cell>
          <cell r="D213">
            <v>0</v>
          </cell>
          <cell r="E213">
            <v>41364</v>
          </cell>
          <cell r="F213" t="str">
            <v>FCBU</v>
          </cell>
          <cell r="H213">
            <v>0</v>
          </cell>
        </row>
        <row r="214">
          <cell r="A214">
            <v>495030</v>
          </cell>
          <cell r="B214" t="str">
            <v xml:space="preserve">TRADE FINANCE INTERMEDIATE A/C                                        </v>
          </cell>
          <cell r="C214">
            <v>0</v>
          </cell>
          <cell r="D214">
            <v>0</v>
          </cell>
          <cell r="E214">
            <v>41364</v>
          </cell>
          <cell r="F214" t="str">
            <v>FCBU</v>
          </cell>
          <cell r="H214">
            <v>0</v>
          </cell>
        </row>
        <row r="215">
          <cell r="A215">
            <v>495040</v>
          </cell>
          <cell r="B215" t="str">
            <v xml:space="preserve">WITHDRAWABLE INTEREST                                        </v>
          </cell>
          <cell r="C215">
            <v>0</v>
          </cell>
          <cell r="D215">
            <v>0</v>
          </cell>
          <cell r="E215">
            <v>41364</v>
          </cell>
          <cell r="F215" t="str">
            <v>FCBU</v>
          </cell>
          <cell r="H215">
            <v>0</v>
          </cell>
        </row>
        <row r="216">
          <cell r="A216">
            <v>495060</v>
          </cell>
          <cell r="B216" t="str">
            <v xml:space="preserve">LOAN INTERMEDIATE                                        </v>
          </cell>
          <cell r="C216">
            <v>0</v>
          </cell>
          <cell r="D216">
            <v>0</v>
          </cell>
          <cell r="E216">
            <v>41364</v>
          </cell>
          <cell r="F216" t="str">
            <v>FCBU</v>
          </cell>
          <cell r="H216">
            <v>0</v>
          </cell>
        </row>
        <row r="217">
          <cell r="A217">
            <v>495080</v>
          </cell>
          <cell r="B217" t="str">
            <v xml:space="preserve">DEPOSIT INTERMEDIATE                                        </v>
          </cell>
          <cell r="C217">
            <v>0</v>
          </cell>
          <cell r="D217">
            <v>0</v>
          </cell>
          <cell r="E217">
            <v>41364</v>
          </cell>
          <cell r="F217" t="str">
            <v>FCBU</v>
          </cell>
          <cell r="H217">
            <v>0</v>
          </cell>
        </row>
        <row r="218">
          <cell r="A218">
            <v>495090</v>
          </cell>
          <cell r="B218" t="str">
            <v xml:space="preserve">GL INTERMEDIATE                                        </v>
          </cell>
          <cell r="C218">
            <v>0</v>
          </cell>
          <cell r="D218">
            <v>0</v>
          </cell>
          <cell r="E218">
            <v>41364</v>
          </cell>
          <cell r="F218" t="str">
            <v>FCBU</v>
          </cell>
          <cell r="H218">
            <v>0</v>
          </cell>
        </row>
        <row r="219">
          <cell r="A219">
            <v>495230</v>
          </cell>
          <cell r="B219" t="str">
            <v xml:space="preserve">MANY TO MANY TRANSACTION INTERMEDIATE                                        </v>
          </cell>
          <cell r="C219">
            <v>0</v>
          </cell>
          <cell r="D219">
            <v>0</v>
          </cell>
          <cell r="E219">
            <v>41364</v>
          </cell>
          <cell r="F219" t="str">
            <v>FCBU</v>
          </cell>
          <cell r="H219">
            <v>0</v>
          </cell>
        </row>
        <row r="220">
          <cell r="A220">
            <v>495260</v>
          </cell>
          <cell r="B220" t="str">
            <v xml:space="preserve">TRADE FINANCE INTERMEDIATE A/C - CASA                                        </v>
          </cell>
          <cell r="C220">
            <v>0</v>
          </cell>
          <cell r="D220">
            <v>0</v>
          </cell>
          <cell r="E220">
            <v>41364</v>
          </cell>
          <cell r="F220" t="str">
            <v>FCBU</v>
          </cell>
          <cell r="H220">
            <v>0</v>
          </cell>
        </row>
        <row r="221">
          <cell r="A221">
            <v>495270</v>
          </cell>
          <cell r="B221" t="str">
            <v xml:space="preserve">TRADE FINANCE INTERMEDIATE A/C ADVANCES                                        </v>
          </cell>
          <cell r="C221">
            <v>0</v>
          </cell>
          <cell r="D221">
            <v>0</v>
          </cell>
          <cell r="E221">
            <v>41364</v>
          </cell>
          <cell r="F221" t="str">
            <v>FCBU</v>
          </cell>
          <cell r="H221">
            <v>0</v>
          </cell>
        </row>
        <row r="222">
          <cell r="A222">
            <v>496010</v>
          </cell>
          <cell r="B222" t="str">
            <v xml:space="preserve">FORCED BALANCE                                        </v>
          </cell>
          <cell r="C222">
            <v>0</v>
          </cell>
          <cell r="D222">
            <v>0</v>
          </cell>
          <cell r="E222">
            <v>41364</v>
          </cell>
          <cell r="F222" t="str">
            <v>FCBU</v>
          </cell>
          <cell r="H222">
            <v>0</v>
          </cell>
        </row>
        <row r="223">
          <cell r="A223">
            <v>496020</v>
          </cell>
          <cell r="B223" t="str">
            <v xml:space="preserve">INVALID POSTINGS                                        </v>
          </cell>
          <cell r="C223">
            <v>0</v>
          </cell>
          <cell r="D223">
            <v>0</v>
          </cell>
          <cell r="E223">
            <v>41364</v>
          </cell>
          <cell r="F223" t="str">
            <v>FCBU</v>
          </cell>
          <cell r="H223">
            <v>0</v>
          </cell>
        </row>
        <row r="224">
          <cell r="A224">
            <v>496580</v>
          </cell>
          <cell r="B224" t="str">
            <v xml:space="preserve">USD CHEQ/DRAFTS CLG SETT- SAMPATH BANK                                        </v>
          </cell>
          <cell r="C224">
            <v>0</v>
          </cell>
          <cell r="D224">
            <v>0</v>
          </cell>
          <cell r="E224">
            <v>41364</v>
          </cell>
          <cell r="F224" t="str">
            <v>FCBU</v>
          </cell>
          <cell r="H224">
            <v>0</v>
          </cell>
        </row>
        <row r="225">
          <cell r="A225">
            <v>496590</v>
          </cell>
          <cell r="B225" t="str">
            <v xml:space="preserve">USD  CHEQUES/DRAFTS LOC CLG A/C-FCBU                                        </v>
          </cell>
          <cell r="C225">
            <v>0</v>
          </cell>
          <cell r="D225">
            <v>-295299.33</v>
          </cell>
          <cell r="E225">
            <v>41364</v>
          </cell>
          <cell r="F225" t="str">
            <v>FCBU</v>
          </cell>
          <cell r="H225">
            <v>-295299.33</v>
          </cell>
        </row>
        <row r="226">
          <cell r="A226">
            <v>496600</v>
          </cell>
          <cell r="B226" t="str">
            <v xml:space="preserve">USD .CHEQUES &amp; DRAFTS LOCAL CLG.A/C                                        </v>
          </cell>
          <cell r="C226">
            <v>0</v>
          </cell>
          <cell r="D226">
            <v>0</v>
          </cell>
          <cell r="E226">
            <v>41364</v>
          </cell>
          <cell r="F226" t="str">
            <v>FCBU</v>
          </cell>
          <cell r="H226">
            <v>0</v>
          </cell>
        </row>
        <row r="227">
          <cell r="F227" t="str">
            <v>FCBU</v>
          </cell>
        </row>
        <row r="228">
          <cell r="A228" t="str">
            <v>Liability Sub Total</v>
          </cell>
          <cell r="C228">
            <v>0</v>
          </cell>
          <cell r="D228">
            <v>-100102848675.39224</v>
          </cell>
          <cell r="F228" t="str">
            <v>FCBU</v>
          </cell>
          <cell r="H228">
            <v>-100102848675.39226</v>
          </cell>
        </row>
        <row r="229">
          <cell r="F229" t="str">
            <v>FCBU</v>
          </cell>
        </row>
        <row r="230">
          <cell r="A230">
            <v>580000</v>
          </cell>
          <cell r="B230" t="str">
            <v xml:space="preserve">P &amp; L ACCOUNT C/F                                        </v>
          </cell>
          <cell r="C230">
            <v>0</v>
          </cell>
          <cell r="D230">
            <v>0</v>
          </cell>
          <cell r="E230">
            <v>41364</v>
          </cell>
          <cell r="F230" t="str">
            <v>FCBU</v>
          </cell>
          <cell r="H230">
            <v>0</v>
          </cell>
        </row>
        <row r="231">
          <cell r="A231">
            <v>590000</v>
          </cell>
          <cell r="B231" t="str">
            <v xml:space="preserve">PROFIT AND LOSS YEAR UNDER REWIV                                        </v>
          </cell>
          <cell r="C231">
            <v>0</v>
          </cell>
          <cell r="D231">
            <v>0</v>
          </cell>
          <cell r="E231">
            <v>41364</v>
          </cell>
          <cell r="F231" t="str">
            <v>FCBU</v>
          </cell>
          <cell r="H231">
            <v>0</v>
          </cell>
        </row>
        <row r="232">
          <cell r="F232" t="str">
            <v>FCBU</v>
          </cell>
        </row>
        <row r="233">
          <cell r="A233" t="str">
            <v>Equity Sub Total</v>
          </cell>
          <cell r="C233">
            <v>0</v>
          </cell>
          <cell r="D233">
            <v>0</v>
          </cell>
          <cell r="F233" t="str">
            <v>FCBU</v>
          </cell>
          <cell r="H233">
            <v>0</v>
          </cell>
        </row>
        <row r="234">
          <cell r="F234" t="str">
            <v>FCBU</v>
          </cell>
        </row>
        <row r="235">
          <cell r="A235">
            <v>600000</v>
          </cell>
          <cell r="B235" t="str">
            <v xml:space="preserve">CUST. LIA O/A L.C.'S ESTBD.                                        </v>
          </cell>
          <cell r="C235">
            <v>254827002.42408645</v>
          </cell>
          <cell r="D235">
            <v>0</v>
          </cell>
          <cell r="E235">
            <v>41364</v>
          </cell>
          <cell r="F235" t="str">
            <v>FCBU</v>
          </cell>
          <cell r="H235">
            <v>254827002.42408645</v>
          </cell>
        </row>
        <row r="236">
          <cell r="A236">
            <v>604010</v>
          </cell>
          <cell r="B236" t="str">
            <v xml:space="preserve">CUSTOMER LIA O/A GUARANTEES GRANTED                                        </v>
          </cell>
          <cell r="C236">
            <v>2949302.6924999999</v>
          </cell>
          <cell r="D236">
            <v>0</v>
          </cell>
          <cell r="E236">
            <v>41364</v>
          </cell>
          <cell r="F236" t="str">
            <v>FCBU</v>
          </cell>
          <cell r="H236">
            <v>2949302.6924999999</v>
          </cell>
        </row>
        <row r="237">
          <cell r="A237">
            <v>612010</v>
          </cell>
          <cell r="B237" t="str">
            <v xml:space="preserve">BILLS RECEBLE A/C - USANCE BILLS                                        </v>
          </cell>
          <cell r="C237">
            <v>279411700.93951637</v>
          </cell>
          <cell r="D237">
            <v>0</v>
          </cell>
          <cell r="E237">
            <v>41364</v>
          </cell>
          <cell r="F237" t="str">
            <v>FCBU</v>
          </cell>
          <cell r="H237">
            <v>279411700.93951637</v>
          </cell>
        </row>
        <row r="238">
          <cell r="A238">
            <v>614010</v>
          </cell>
          <cell r="B238" t="str">
            <v xml:space="preserve">LIA OF CORRES. O/A CONFIRMED CREDIT                                        </v>
          </cell>
          <cell r="C238">
            <v>0</v>
          </cell>
          <cell r="D238">
            <v>0</v>
          </cell>
          <cell r="E238">
            <v>41364</v>
          </cell>
          <cell r="F238" t="str">
            <v>FCBU</v>
          </cell>
          <cell r="H238">
            <v>0</v>
          </cell>
        </row>
        <row r="239">
          <cell r="A239">
            <v>616010</v>
          </cell>
          <cell r="B239" t="str">
            <v xml:space="preserve">CUSTOMER LIA OA SHIPPING GUAR ISSUED                                        </v>
          </cell>
          <cell r="C239">
            <v>30704515.127999999</v>
          </cell>
          <cell r="D239">
            <v>0</v>
          </cell>
          <cell r="E239">
            <v>41364</v>
          </cell>
          <cell r="F239" t="str">
            <v>FCBU</v>
          </cell>
          <cell r="H239">
            <v>30704515.127999999</v>
          </cell>
        </row>
        <row r="240">
          <cell r="A240">
            <v>660030</v>
          </cell>
          <cell r="B240" t="str">
            <v xml:space="preserve">BILLS RECEIV O/A COLLEC.- FOREIGN                                        </v>
          </cell>
          <cell r="C240">
            <v>0</v>
          </cell>
          <cell r="D240">
            <v>0</v>
          </cell>
          <cell r="E240">
            <v>41364</v>
          </cell>
          <cell r="F240" t="str">
            <v>FCBU</v>
          </cell>
          <cell r="H240">
            <v>0</v>
          </cell>
        </row>
        <row r="241">
          <cell r="A241">
            <v>660080</v>
          </cell>
          <cell r="B241" t="str">
            <v xml:space="preserve">BILLS RECEBLE O/A CORRES &amp; AGENTS                                        </v>
          </cell>
          <cell r="C241">
            <v>66541101.536250003</v>
          </cell>
          <cell r="D241">
            <v>0</v>
          </cell>
          <cell r="E241">
            <v>41364</v>
          </cell>
          <cell r="F241" t="str">
            <v>FCBU</v>
          </cell>
          <cell r="H241">
            <v>66541101.536250003</v>
          </cell>
        </row>
        <row r="242">
          <cell r="A242">
            <v>660090</v>
          </cell>
          <cell r="B242" t="str">
            <v xml:space="preserve">DOC. BILLS RECEIV O/A COLLEC. -FOREIGN                                        </v>
          </cell>
          <cell r="C242">
            <v>120112333.76757614</v>
          </cell>
          <cell r="D242">
            <v>0</v>
          </cell>
          <cell r="E242">
            <v>41364</v>
          </cell>
          <cell r="F242" t="str">
            <v>FCBU</v>
          </cell>
          <cell r="H242">
            <v>120112333.76757614</v>
          </cell>
        </row>
        <row r="243">
          <cell r="A243">
            <v>660120</v>
          </cell>
          <cell r="B243" t="str">
            <v xml:space="preserve">BILLS RECE.-USD CHEQUES/DRAFTS LOC CLG                                        </v>
          </cell>
          <cell r="C243">
            <v>20201415.243749999</v>
          </cell>
          <cell r="D243">
            <v>0</v>
          </cell>
          <cell r="E243">
            <v>41364</v>
          </cell>
          <cell r="F243" t="str">
            <v>FCBU</v>
          </cell>
          <cell r="H243">
            <v>20201415.243749999</v>
          </cell>
        </row>
        <row r="244">
          <cell r="A244">
            <v>660140</v>
          </cell>
          <cell r="B244" t="str">
            <v xml:space="preserve">BILLS RECEBLE O/A MISCELLANEOUS                                        </v>
          </cell>
          <cell r="C244">
            <v>0</v>
          </cell>
          <cell r="D244">
            <v>0</v>
          </cell>
          <cell r="E244">
            <v>41364</v>
          </cell>
          <cell r="F244" t="str">
            <v>FCBU</v>
          </cell>
          <cell r="H244">
            <v>0</v>
          </cell>
        </row>
        <row r="245">
          <cell r="A245">
            <v>670010</v>
          </cell>
          <cell r="B245" t="str">
            <v xml:space="preserve">TC - AMEX AND TRAVEL RELATED SERVICES                                        </v>
          </cell>
          <cell r="C245">
            <v>0</v>
          </cell>
          <cell r="D245">
            <v>0</v>
          </cell>
          <cell r="E245">
            <v>41364</v>
          </cell>
          <cell r="F245" t="str">
            <v>FCBU</v>
          </cell>
          <cell r="H245">
            <v>0</v>
          </cell>
        </row>
        <row r="246">
          <cell r="A246">
            <v>690180</v>
          </cell>
          <cell r="B246" t="str">
            <v xml:space="preserve">INTEREST RECEBLE NP ADVANCES                                        </v>
          </cell>
          <cell r="C246">
            <v>670427363.90324998</v>
          </cell>
          <cell r="D246">
            <v>0</v>
          </cell>
          <cell r="E246">
            <v>41364</v>
          </cell>
          <cell r="F246" t="str">
            <v>FCBU</v>
          </cell>
          <cell r="H246">
            <v>670427363.90324998</v>
          </cell>
        </row>
        <row r="247">
          <cell r="F247" t="str">
            <v>FCBU</v>
          </cell>
        </row>
        <row r="248">
          <cell r="A248" t="str">
            <v>Cont. Asset Sub Total</v>
          </cell>
          <cell r="C248">
            <v>1445174735.6349289</v>
          </cell>
          <cell r="D248">
            <v>0</v>
          </cell>
          <cell r="F248" t="str">
            <v>FCBU</v>
          </cell>
          <cell r="H248">
            <v>1445174735.6349287</v>
          </cell>
        </row>
        <row r="249">
          <cell r="F249" t="str">
            <v>FCBU</v>
          </cell>
        </row>
        <row r="250">
          <cell r="A250">
            <v>700000</v>
          </cell>
          <cell r="B250" t="str">
            <v xml:space="preserve">CONSITUENT CREDIT CONTFIRMED                                        </v>
          </cell>
          <cell r="C250">
            <v>0</v>
          </cell>
          <cell r="D250">
            <v>-254827002.42408645</v>
          </cell>
          <cell r="E250">
            <v>41364</v>
          </cell>
          <cell r="F250" t="str">
            <v>FCBU</v>
          </cell>
          <cell r="H250">
            <v>-254827002.42408645</v>
          </cell>
        </row>
        <row r="251">
          <cell r="A251">
            <v>704010</v>
          </cell>
          <cell r="B251" t="str">
            <v xml:space="preserve">GUARANTEES GRANTED                                        </v>
          </cell>
          <cell r="C251">
            <v>0</v>
          </cell>
          <cell r="D251">
            <v>-2949302.6924999999</v>
          </cell>
          <cell r="E251">
            <v>41364</v>
          </cell>
          <cell r="F251" t="str">
            <v>FCBU</v>
          </cell>
          <cell r="H251">
            <v>-2949302.6924999999</v>
          </cell>
        </row>
        <row r="252">
          <cell r="A252">
            <v>712010</v>
          </cell>
          <cell r="B252" t="str">
            <v xml:space="preserve">ACCEPT USANCE BILLS RECEBLE GBP                                        </v>
          </cell>
          <cell r="C252">
            <v>0</v>
          </cell>
          <cell r="D252">
            <v>-279411700.93951637</v>
          </cell>
          <cell r="E252">
            <v>41364</v>
          </cell>
          <cell r="F252" t="str">
            <v>FCBU</v>
          </cell>
          <cell r="H252">
            <v>-279411700.93951637</v>
          </cell>
        </row>
        <row r="253">
          <cell r="A253">
            <v>714010</v>
          </cell>
          <cell r="B253" t="str">
            <v xml:space="preserve">BANK LIABILITY ON CONFIRMED CREDIT O/ACORRESPOND.                             </v>
          </cell>
          <cell r="C253">
            <v>0</v>
          </cell>
          <cell r="D253">
            <v>0</v>
          </cell>
          <cell r="E253">
            <v>41364</v>
          </cell>
          <cell r="F253" t="str">
            <v>FCBU</v>
          </cell>
          <cell r="H253">
            <v>0</v>
          </cell>
        </row>
        <row r="254">
          <cell r="A254">
            <v>716010</v>
          </cell>
          <cell r="B254" t="str">
            <v xml:space="preserve">SHIPPING GUARANTEES ISSUED                                        </v>
          </cell>
          <cell r="C254">
            <v>0</v>
          </cell>
          <cell r="D254">
            <v>-30704515.127999999</v>
          </cell>
          <cell r="E254">
            <v>41364</v>
          </cell>
          <cell r="F254" t="str">
            <v>FCBU</v>
          </cell>
          <cell r="H254">
            <v>-30704515.127999999</v>
          </cell>
        </row>
        <row r="255">
          <cell r="A255">
            <v>760030</v>
          </cell>
          <cell r="B255" t="str">
            <v xml:space="preserve">BILLS SENT FOR COLLECTION - FOREIGN                                        </v>
          </cell>
          <cell r="C255">
            <v>0</v>
          </cell>
          <cell r="D255">
            <v>0</v>
          </cell>
          <cell r="E255">
            <v>41364</v>
          </cell>
          <cell r="F255" t="str">
            <v>FCBU</v>
          </cell>
          <cell r="H255">
            <v>0</v>
          </cell>
        </row>
        <row r="256">
          <cell r="A256">
            <v>760080</v>
          </cell>
          <cell r="B256" t="str">
            <v xml:space="preserve">BILLS IN HAND O/A CORP. &amp; AGENTS                                        </v>
          </cell>
          <cell r="C256">
            <v>0</v>
          </cell>
          <cell r="D256">
            <v>-66541101.536250003</v>
          </cell>
          <cell r="E256">
            <v>41364</v>
          </cell>
          <cell r="F256" t="str">
            <v>FCBU</v>
          </cell>
          <cell r="H256">
            <v>-66541101.536250003</v>
          </cell>
        </row>
        <row r="257">
          <cell r="A257">
            <v>760090</v>
          </cell>
          <cell r="B257" t="str">
            <v xml:space="preserve">DOCUM BILLS SENT FOR COLLEC. - FOREIGN                                        </v>
          </cell>
          <cell r="C257">
            <v>0</v>
          </cell>
          <cell r="D257">
            <v>-120112333.76757614</v>
          </cell>
          <cell r="E257">
            <v>41364</v>
          </cell>
          <cell r="F257" t="str">
            <v>FCBU</v>
          </cell>
          <cell r="H257">
            <v>-120112333.76757614</v>
          </cell>
        </row>
        <row r="258">
          <cell r="A258">
            <v>760120</v>
          </cell>
          <cell r="B258" t="str">
            <v xml:space="preserve">BILLS SENT COLLO/A $CHQ &amp; DRAFTS LOC CLG                                       </v>
          </cell>
          <cell r="C258">
            <v>0</v>
          </cell>
          <cell r="D258">
            <v>-20201415.243749999</v>
          </cell>
          <cell r="E258">
            <v>41364</v>
          </cell>
          <cell r="F258" t="str">
            <v>FCBU</v>
          </cell>
          <cell r="H258">
            <v>-20201415.243749999</v>
          </cell>
        </row>
        <row r="259">
          <cell r="A259">
            <v>760140</v>
          </cell>
          <cell r="B259" t="str">
            <v xml:space="preserve">BILLS SENT FOR COLLEC. - MISCELLENIOUS                                        </v>
          </cell>
          <cell r="C259">
            <v>0</v>
          </cell>
          <cell r="D259">
            <v>0</v>
          </cell>
          <cell r="E259">
            <v>41364</v>
          </cell>
          <cell r="F259" t="str">
            <v>FCBU</v>
          </cell>
          <cell r="H259">
            <v>0</v>
          </cell>
        </row>
        <row r="260">
          <cell r="A260">
            <v>770010</v>
          </cell>
          <cell r="B260" t="str">
            <v xml:space="preserve">TC - AMEX AND TRAVEL RELATED SERVICES                                        </v>
          </cell>
          <cell r="C260">
            <v>0</v>
          </cell>
          <cell r="D260">
            <v>0</v>
          </cell>
          <cell r="E260">
            <v>41364</v>
          </cell>
          <cell r="F260" t="str">
            <v>FCBU</v>
          </cell>
          <cell r="H260">
            <v>0</v>
          </cell>
        </row>
        <row r="261">
          <cell r="A261">
            <v>790180</v>
          </cell>
          <cell r="B261" t="str">
            <v xml:space="preserve">INT. IN SUSPENSE NON PERFORMING ADVANCES                                       </v>
          </cell>
          <cell r="C261">
            <v>0</v>
          </cell>
          <cell r="D261">
            <v>-670427363.90324998</v>
          </cell>
          <cell r="E261">
            <v>41364</v>
          </cell>
          <cell r="F261" t="str">
            <v>FCBU</v>
          </cell>
          <cell r="H261">
            <v>-670427363.90324998</v>
          </cell>
        </row>
        <row r="262">
          <cell r="A262">
            <v>799990</v>
          </cell>
          <cell r="B262" t="str">
            <v xml:space="preserve">FORCED BALANCE (OFF BALANCE SHEET)                                        </v>
          </cell>
          <cell r="C262">
            <v>0</v>
          </cell>
          <cell r="D262">
            <v>0</v>
          </cell>
          <cell r="E262">
            <v>41364</v>
          </cell>
          <cell r="F262" t="str">
            <v>FCBU</v>
          </cell>
          <cell r="H262">
            <v>0</v>
          </cell>
        </row>
        <row r="263">
          <cell r="F263" t="str">
            <v>FCBU</v>
          </cell>
        </row>
        <row r="264">
          <cell r="A264" t="str">
            <v>Cont. Liability Sub Total</v>
          </cell>
          <cell r="C264">
            <v>0</v>
          </cell>
          <cell r="D264">
            <v>-1445174735.6349289</v>
          </cell>
          <cell r="F264" t="str">
            <v>FCBU</v>
          </cell>
          <cell r="H264">
            <v>-1445174735.6349287</v>
          </cell>
        </row>
        <row r="265">
          <cell r="F265" t="str">
            <v>FCBU</v>
          </cell>
        </row>
        <row r="266">
          <cell r="B266" t="str">
            <v>TOTAL</v>
          </cell>
          <cell r="C266">
            <v>103076276081.8698</v>
          </cell>
          <cell r="D266">
            <v>-103076276081.8698</v>
          </cell>
          <cell r="F266" t="str">
            <v>FCBU</v>
          </cell>
          <cell r="H266">
            <v>-1.0728836059570313E-5</v>
          </cell>
        </row>
        <row r="267">
          <cell r="E267">
            <v>39994</v>
          </cell>
          <cell r="F267" t="str">
            <v>DBU</v>
          </cell>
        </row>
        <row r="268">
          <cell r="E268">
            <v>39994</v>
          </cell>
          <cell r="F268" t="str">
            <v>DBU</v>
          </cell>
        </row>
        <row r="269">
          <cell r="E269">
            <v>39994</v>
          </cell>
          <cell r="F269" t="str">
            <v>DBU</v>
          </cell>
        </row>
        <row r="270">
          <cell r="E270">
            <v>39994</v>
          </cell>
          <cell r="F270" t="str">
            <v>DBU</v>
          </cell>
        </row>
        <row r="271">
          <cell r="E271">
            <v>39994</v>
          </cell>
          <cell r="F271" t="str">
            <v>DBU</v>
          </cell>
        </row>
        <row r="272">
          <cell r="E272">
            <v>39994</v>
          </cell>
          <cell r="F272" t="str">
            <v>DBU</v>
          </cell>
        </row>
        <row r="273">
          <cell r="E273">
            <v>39994</v>
          </cell>
          <cell r="F273" t="str">
            <v>DBU</v>
          </cell>
        </row>
        <row r="274">
          <cell r="E274">
            <v>39994</v>
          </cell>
          <cell r="F274" t="str">
            <v>DBU</v>
          </cell>
        </row>
        <row r="275">
          <cell r="E275">
            <v>39994</v>
          </cell>
          <cell r="F275" t="str">
            <v>DBU</v>
          </cell>
        </row>
        <row r="276">
          <cell r="E276">
            <v>39994</v>
          </cell>
          <cell r="F276" t="str">
            <v>DBU</v>
          </cell>
        </row>
        <row r="277">
          <cell r="E277">
            <v>39994</v>
          </cell>
          <cell r="F277" t="str">
            <v>DBU</v>
          </cell>
        </row>
        <row r="278">
          <cell r="E278">
            <v>39994</v>
          </cell>
          <cell r="F278" t="str">
            <v>DBU</v>
          </cell>
        </row>
        <row r="279">
          <cell r="E279">
            <v>39994</v>
          </cell>
          <cell r="F279" t="str">
            <v>DBU</v>
          </cell>
        </row>
        <row r="280">
          <cell r="E280">
            <v>39994</v>
          </cell>
          <cell r="F280" t="str">
            <v>DBU</v>
          </cell>
        </row>
        <row r="281">
          <cell r="E281">
            <v>39994</v>
          </cell>
          <cell r="F281" t="str">
            <v>DBU</v>
          </cell>
        </row>
        <row r="282">
          <cell r="E282">
            <v>39994</v>
          </cell>
          <cell r="F282" t="str">
            <v>DBU</v>
          </cell>
        </row>
        <row r="283">
          <cell r="E283">
            <v>39994</v>
          </cell>
          <cell r="F283" t="str">
            <v>DBU</v>
          </cell>
        </row>
        <row r="284">
          <cell r="E284">
            <v>39994</v>
          </cell>
          <cell r="F284" t="str">
            <v>DBU</v>
          </cell>
        </row>
        <row r="285">
          <cell r="E285">
            <v>39994</v>
          </cell>
          <cell r="F285" t="str">
            <v>DBU</v>
          </cell>
        </row>
        <row r="286">
          <cell r="E286">
            <v>39994</v>
          </cell>
          <cell r="F286" t="str">
            <v>DBU</v>
          </cell>
        </row>
        <row r="287">
          <cell r="E287">
            <v>39994</v>
          </cell>
          <cell r="F287" t="str">
            <v>DBU</v>
          </cell>
        </row>
        <row r="288">
          <cell r="E288">
            <v>39994</v>
          </cell>
          <cell r="F288" t="str">
            <v>DBU</v>
          </cell>
        </row>
        <row r="289">
          <cell r="E289">
            <v>39994</v>
          </cell>
          <cell r="F289" t="str">
            <v>DBU</v>
          </cell>
        </row>
        <row r="290">
          <cell r="E290">
            <v>39994</v>
          </cell>
          <cell r="F290" t="str">
            <v>DBU</v>
          </cell>
        </row>
        <row r="291">
          <cell r="E291">
            <v>39994</v>
          </cell>
          <cell r="F291" t="str">
            <v>DBU</v>
          </cell>
        </row>
        <row r="292">
          <cell r="E292">
            <v>39994</v>
          </cell>
          <cell r="F292" t="str">
            <v>DBU</v>
          </cell>
        </row>
        <row r="293">
          <cell r="E293">
            <v>39994</v>
          </cell>
          <cell r="F293" t="str">
            <v>DBU</v>
          </cell>
        </row>
        <row r="294">
          <cell r="E294">
            <v>39994</v>
          </cell>
          <cell r="F294" t="str">
            <v>DBU</v>
          </cell>
        </row>
        <row r="295">
          <cell r="E295">
            <v>39994</v>
          </cell>
          <cell r="F295" t="str">
            <v>DBU</v>
          </cell>
        </row>
        <row r="296">
          <cell r="E296">
            <v>39994</v>
          </cell>
          <cell r="F296" t="str">
            <v>DBU</v>
          </cell>
        </row>
        <row r="297">
          <cell r="E297">
            <v>39994</v>
          </cell>
          <cell r="F297" t="str">
            <v>DBU</v>
          </cell>
        </row>
        <row r="298">
          <cell r="E298">
            <v>39994</v>
          </cell>
          <cell r="F298" t="str">
            <v>DBU</v>
          </cell>
        </row>
        <row r="299">
          <cell r="E299">
            <v>39994</v>
          </cell>
          <cell r="F299" t="str">
            <v>DBU</v>
          </cell>
        </row>
        <row r="300">
          <cell r="E300">
            <v>39994</v>
          </cell>
          <cell r="F300" t="str">
            <v>DBU</v>
          </cell>
        </row>
        <row r="301">
          <cell r="E301">
            <v>39994</v>
          </cell>
          <cell r="F301" t="str">
            <v>DBU</v>
          </cell>
        </row>
        <row r="302">
          <cell r="E302">
            <v>39994</v>
          </cell>
          <cell r="F302" t="str">
            <v>DBU</v>
          </cell>
        </row>
        <row r="303">
          <cell r="E303">
            <v>39994</v>
          </cell>
          <cell r="F303" t="str">
            <v>DBU</v>
          </cell>
        </row>
        <row r="304">
          <cell r="E304">
            <v>39994</v>
          </cell>
          <cell r="F304" t="str">
            <v>DBU</v>
          </cell>
        </row>
        <row r="305">
          <cell r="E305">
            <v>39994</v>
          </cell>
          <cell r="F305" t="str">
            <v>DBU</v>
          </cell>
        </row>
        <row r="306">
          <cell r="E306">
            <v>39994</v>
          </cell>
          <cell r="F306" t="str">
            <v>DBU</v>
          </cell>
        </row>
        <row r="307">
          <cell r="E307">
            <v>39994</v>
          </cell>
          <cell r="F307" t="str">
            <v>DBU</v>
          </cell>
        </row>
        <row r="308">
          <cell r="E308">
            <v>39994</v>
          </cell>
          <cell r="F308" t="str">
            <v>DBU</v>
          </cell>
        </row>
        <row r="309">
          <cell r="E309">
            <v>39994</v>
          </cell>
          <cell r="F309" t="str">
            <v>DBU</v>
          </cell>
        </row>
        <row r="310">
          <cell r="E310">
            <v>39994</v>
          </cell>
          <cell r="F310" t="str">
            <v>DBU</v>
          </cell>
        </row>
        <row r="311">
          <cell r="E311">
            <v>39994</v>
          </cell>
          <cell r="F311" t="str">
            <v>DBU</v>
          </cell>
        </row>
        <row r="312">
          <cell r="E312">
            <v>39994</v>
          </cell>
          <cell r="F312" t="str">
            <v>DBU</v>
          </cell>
        </row>
        <row r="313">
          <cell r="E313">
            <v>39994</v>
          </cell>
          <cell r="F313" t="str">
            <v>DBU</v>
          </cell>
        </row>
        <row r="314">
          <cell r="E314">
            <v>39994</v>
          </cell>
          <cell r="F314" t="str">
            <v>DBU</v>
          </cell>
        </row>
        <row r="315">
          <cell r="E315">
            <v>39994</v>
          </cell>
          <cell r="F315" t="str">
            <v>DBU</v>
          </cell>
        </row>
        <row r="316">
          <cell r="E316">
            <v>39994</v>
          </cell>
          <cell r="F316" t="str">
            <v>DBU</v>
          </cell>
        </row>
        <row r="317">
          <cell r="E317">
            <v>39994</v>
          </cell>
          <cell r="F317" t="str">
            <v>DBU</v>
          </cell>
        </row>
        <row r="318">
          <cell r="E318">
            <v>39994</v>
          </cell>
          <cell r="F318" t="str">
            <v>DBU</v>
          </cell>
        </row>
        <row r="319">
          <cell r="E319">
            <v>39994</v>
          </cell>
          <cell r="F319" t="str">
            <v>DBU</v>
          </cell>
        </row>
        <row r="320">
          <cell r="E320">
            <v>39994</v>
          </cell>
          <cell r="F320" t="str">
            <v>DBU</v>
          </cell>
        </row>
        <row r="321">
          <cell r="E321">
            <v>39994</v>
          </cell>
          <cell r="F321" t="str">
            <v>DBU</v>
          </cell>
        </row>
        <row r="322">
          <cell r="E322">
            <v>39994</v>
          </cell>
          <cell r="F322" t="str">
            <v>DBU</v>
          </cell>
        </row>
        <row r="323">
          <cell r="E323">
            <v>39994</v>
          </cell>
          <cell r="F323" t="str">
            <v>DBU</v>
          </cell>
        </row>
        <row r="324">
          <cell r="E324">
            <v>39994</v>
          </cell>
          <cell r="F324" t="str">
            <v>DBU</v>
          </cell>
        </row>
        <row r="325">
          <cell r="E325">
            <v>39994</v>
          </cell>
          <cell r="F325" t="str">
            <v>DBU</v>
          </cell>
        </row>
        <row r="326">
          <cell r="E326">
            <v>39994</v>
          </cell>
          <cell r="F326" t="str">
            <v>DBU</v>
          </cell>
        </row>
        <row r="327">
          <cell r="E327">
            <v>39994</v>
          </cell>
          <cell r="F327" t="str">
            <v>DBU</v>
          </cell>
        </row>
        <row r="328">
          <cell r="E328">
            <v>39994</v>
          </cell>
          <cell r="F328" t="str">
            <v>DBU</v>
          </cell>
        </row>
        <row r="329">
          <cell r="E329">
            <v>39994</v>
          </cell>
          <cell r="F329" t="str">
            <v>DBU</v>
          </cell>
        </row>
        <row r="330">
          <cell r="E330">
            <v>39994</v>
          </cell>
          <cell r="F330" t="str">
            <v>DBU</v>
          </cell>
        </row>
        <row r="331">
          <cell r="E331">
            <v>39994</v>
          </cell>
          <cell r="F331" t="str">
            <v>DBU</v>
          </cell>
        </row>
        <row r="332">
          <cell r="E332">
            <v>39994</v>
          </cell>
          <cell r="F332" t="str">
            <v>DBU</v>
          </cell>
        </row>
        <row r="333">
          <cell r="E333">
            <v>39994</v>
          </cell>
          <cell r="F333" t="str">
            <v>DBU</v>
          </cell>
        </row>
        <row r="334">
          <cell r="E334">
            <v>39994</v>
          </cell>
          <cell r="F334" t="str">
            <v>DBU</v>
          </cell>
        </row>
        <row r="335">
          <cell r="E335">
            <v>39994</v>
          </cell>
          <cell r="F335" t="str">
            <v>DBU</v>
          </cell>
        </row>
        <row r="336">
          <cell r="E336">
            <v>39994</v>
          </cell>
          <cell r="F336" t="str">
            <v>DBU</v>
          </cell>
        </row>
        <row r="337">
          <cell r="E337">
            <v>39994</v>
          </cell>
          <cell r="F337" t="str">
            <v>DBU</v>
          </cell>
        </row>
        <row r="338">
          <cell r="E338">
            <v>39994</v>
          </cell>
          <cell r="F338" t="str">
            <v>DBU</v>
          </cell>
        </row>
        <row r="339">
          <cell r="E339">
            <v>39994</v>
          </cell>
          <cell r="F339" t="str">
            <v>DBU</v>
          </cell>
        </row>
        <row r="340">
          <cell r="E340">
            <v>39994</v>
          </cell>
          <cell r="F340" t="str">
            <v>DBU</v>
          </cell>
        </row>
        <row r="341">
          <cell r="E341">
            <v>39994</v>
          </cell>
          <cell r="F341" t="str">
            <v>DBU</v>
          </cell>
        </row>
        <row r="342">
          <cell r="E342">
            <v>39994</v>
          </cell>
          <cell r="F342" t="str">
            <v>DBU</v>
          </cell>
        </row>
        <row r="343">
          <cell r="E343">
            <v>39994</v>
          </cell>
          <cell r="F343" t="str">
            <v>DBU</v>
          </cell>
        </row>
        <row r="344">
          <cell r="E344">
            <v>39994</v>
          </cell>
          <cell r="F344" t="str">
            <v>DBU</v>
          </cell>
        </row>
        <row r="345">
          <cell r="E345">
            <v>39994</v>
          </cell>
          <cell r="F345" t="str">
            <v>DBU</v>
          </cell>
        </row>
        <row r="346">
          <cell r="E346">
            <v>39994</v>
          </cell>
          <cell r="F346" t="str">
            <v>DBU</v>
          </cell>
        </row>
        <row r="347">
          <cell r="E347">
            <v>39994</v>
          </cell>
          <cell r="F347" t="str">
            <v>DBU</v>
          </cell>
        </row>
        <row r="348">
          <cell r="E348">
            <v>39994</v>
          </cell>
          <cell r="F348" t="str">
            <v>DBU</v>
          </cell>
        </row>
        <row r="349">
          <cell r="E349">
            <v>39994</v>
          </cell>
          <cell r="F349" t="str">
            <v>DBU</v>
          </cell>
        </row>
        <row r="350">
          <cell r="E350">
            <v>39994</v>
          </cell>
          <cell r="F350" t="str">
            <v>DBU</v>
          </cell>
        </row>
        <row r="351">
          <cell r="E351">
            <v>39994</v>
          </cell>
          <cell r="F351" t="str">
            <v>DBU</v>
          </cell>
        </row>
        <row r="352">
          <cell r="E352">
            <v>39994</v>
          </cell>
          <cell r="F352" t="str">
            <v>DBU</v>
          </cell>
        </row>
        <row r="353">
          <cell r="E353">
            <v>39994</v>
          </cell>
          <cell r="F353" t="str">
            <v>DBU</v>
          </cell>
        </row>
        <row r="354">
          <cell r="E354">
            <v>39994</v>
          </cell>
          <cell r="F354" t="str">
            <v>DBU</v>
          </cell>
        </row>
        <row r="355">
          <cell r="E355">
            <v>39994</v>
          </cell>
          <cell r="F355" t="str">
            <v>DBU</v>
          </cell>
        </row>
        <row r="356">
          <cell r="E356">
            <v>39994</v>
          </cell>
          <cell r="F356" t="str">
            <v>DBU</v>
          </cell>
        </row>
        <row r="357">
          <cell r="E357">
            <v>39994</v>
          </cell>
          <cell r="F357" t="str">
            <v>DBU</v>
          </cell>
        </row>
        <row r="358">
          <cell r="E358">
            <v>39994</v>
          </cell>
          <cell r="F358" t="str">
            <v>DBU</v>
          </cell>
        </row>
        <row r="359">
          <cell r="E359">
            <v>39994</v>
          </cell>
          <cell r="F359" t="str">
            <v>DBU</v>
          </cell>
        </row>
        <row r="360">
          <cell r="E360">
            <v>39994</v>
          </cell>
          <cell r="F360" t="str">
            <v>DBU</v>
          </cell>
        </row>
        <row r="361">
          <cell r="E361">
            <v>39994</v>
          </cell>
          <cell r="F361" t="str">
            <v>DBU</v>
          </cell>
        </row>
        <row r="362">
          <cell r="E362">
            <v>39994</v>
          </cell>
          <cell r="F362" t="str">
            <v>DBU</v>
          </cell>
        </row>
        <row r="363">
          <cell r="E363">
            <v>39994</v>
          </cell>
          <cell r="F363" t="str">
            <v>DBU</v>
          </cell>
        </row>
        <row r="364">
          <cell r="E364">
            <v>39994</v>
          </cell>
          <cell r="F364" t="str">
            <v>DBU</v>
          </cell>
        </row>
        <row r="365">
          <cell r="E365">
            <v>39994</v>
          </cell>
          <cell r="F365" t="str">
            <v>DBU</v>
          </cell>
        </row>
        <row r="366">
          <cell r="E366">
            <v>39994</v>
          </cell>
          <cell r="F366" t="str">
            <v>DBU</v>
          </cell>
        </row>
        <row r="367">
          <cell r="E367">
            <v>39994</v>
          </cell>
          <cell r="F367" t="str">
            <v>DBU</v>
          </cell>
        </row>
        <row r="368">
          <cell r="E368">
            <v>39994</v>
          </cell>
          <cell r="F368" t="str">
            <v>DBU</v>
          </cell>
        </row>
        <row r="369">
          <cell r="E369">
            <v>39994</v>
          </cell>
          <cell r="F369" t="str">
            <v>DBU</v>
          </cell>
        </row>
        <row r="370">
          <cell r="E370">
            <v>39994</v>
          </cell>
          <cell r="F370" t="str">
            <v>DBU</v>
          </cell>
        </row>
        <row r="371">
          <cell r="E371">
            <v>39994</v>
          </cell>
          <cell r="F371" t="str">
            <v>DBU</v>
          </cell>
        </row>
        <row r="372">
          <cell r="E372">
            <v>39994</v>
          </cell>
          <cell r="F372" t="str">
            <v>DBU</v>
          </cell>
        </row>
        <row r="373">
          <cell r="E373">
            <v>39994</v>
          </cell>
          <cell r="F373" t="str">
            <v>DBU</v>
          </cell>
        </row>
        <row r="374">
          <cell r="E374">
            <v>39994</v>
          </cell>
          <cell r="F374" t="str">
            <v>DBU</v>
          </cell>
        </row>
        <row r="375">
          <cell r="E375">
            <v>39994</v>
          </cell>
          <cell r="F375" t="str">
            <v>DBU</v>
          </cell>
        </row>
        <row r="376">
          <cell r="E376">
            <v>39994</v>
          </cell>
          <cell r="F376" t="str">
            <v>DBU</v>
          </cell>
        </row>
        <row r="377">
          <cell r="E377">
            <v>39994</v>
          </cell>
          <cell r="F377" t="str">
            <v>DBU</v>
          </cell>
        </row>
        <row r="378">
          <cell r="E378">
            <v>39994</v>
          </cell>
          <cell r="F378" t="str">
            <v>DBU</v>
          </cell>
        </row>
        <row r="379">
          <cell r="E379">
            <v>39994</v>
          </cell>
          <cell r="F379" t="str">
            <v>DBU</v>
          </cell>
        </row>
        <row r="380">
          <cell r="E380">
            <v>39994</v>
          </cell>
          <cell r="F380" t="str">
            <v>DBU</v>
          </cell>
        </row>
        <row r="381">
          <cell r="E381">
            <v>39994</v>
          </cell>
          <cell r="F381" t="str">
            <v>DBU</v>
          </cell>
        </row>
        <row r="382">
          <cell r="E382">
            <v>39994</v>
          </cell>
          <cell r="F382" t="str">
            <v>DBU</v>
          </cell>
        </row>
        <row r="383">
          <cell r="E383">
            <v>39994</v>
          </cell>
          <cell r="F383" t="str">
            <v>DBU</v>
          </cell>
        </row>
        <row r="384">
          <cell r="E384">
            <v>39994</v>
          </cell>
          <cell r="F384" t="str">
            <v>DBU</v>
          </cell>
        </row>
        <row r="385">
          <cell r="E385">
            <v>39994</v>
          </cell>
          <cell r="F385" t="str">
            <v>DBU</v>
          </cell>
        </row>
        <row r="386">
          <cell r="E386">
            <v>39994</v>
          </cell>
          <cell r="F386" t="str">
            <v>DBU</v>
          </cell>
        </row>
        <row r="387">
          <cell r="E387">
            <v>39994</v>
          </cell>
          <cell r="F387" t="str">
            <v>DBU</v>
          </cell>
        </row>
        <row r="388">
          <cell r="E388">
            <v>39994</v>
          </cell>
          <cell r="F388" t="str">
            <v>DBU</v>
          </cell>
        </row>
        <row r="389">
          <cell r="E389">
            <v>39994</v>
          </cell>
          <cell r="F389" t="str">
            <v>DBU</v>
          </cell>
        </row>
        <row r="390">
          <cell r="E390">
            <v>39994</v>
          </cell>
          <cell r="F390" t="str">
            <v>DBU</v>
          </cell>
        </row>
        <row r="391">
          <cell r="E391">
            <v>39994</v>
          </cell>
          <cell r="F391" t="str">
            <v>DBU</v>
          </cell>
        </row>
        <row r="392">
          <cell r="E392">
            <v>39994</v>
          </cell>
          <cell r="F392" t="str">
            <v>DBU</v>
          </cell>
        </row>
        <row r="393">
          <cell r="E393">
            <v>39994</v>
          </cell>
          <cell r="F393" t="str">
            <v>DBU</v>
          </cell>
        </row>
        <row r="394">
          <cell r="E394">
            <v>39994</v>
          </cell>
          <cell r="F394" t="str">
            <v>DBU</v>
          </cell>
        </row>
        <row r="395">
          <cell r="E395">
            <v>39994</v>
          </cell>
          <cell r="F395" t="str">
            <v>DBU</v>
          </cell>
        </row>
        <row r="396">
          <cell r="E396">
            <v>39994</v>
          </cell>
          <cell r="F396" t="str">
            <v>DBU</v>
          </cell>
        </row>
        <row r="397">
          <cell r="E397">
            <v>39994</v>
          </cell>
          <cell r="F397" t="str">
            <v>DBU</v>
          </cell>
        </row>
        <row r="398">
          <cell r="E398">
            <v>39994</v>
          </cell>
          <cell r="F398" t="str">
            <v>DBU</v>
          </cell>
        </row>
        <row r="399">
          <cell r="E399">
            <v>39994</v>
          </cell>
          <cell r="F399" t="str">
            <v>DBU</v>
          </cell>
        </row>
        <row r="400">
          <cell r="E400">
            <v>39994</v>
          </cell>
          <cell r="F400" t="str">
            <v>DBU</v>
          </cell>
        </row>
        <row r="401">
          <cell r="E401">
            <v>39994</v>
          </cell>
          <cell r="F401" t="str">
            <v>DBU</v>
          </cell>
        </row>
        <row r="402">
          <cell r="E402">
            <v>39994</v>
          </cell>
          <cell r="F402" t="str">
            <v>DBU</v>
          </cell>
        </row>
        <row r="403">
          <cell r="E403">
            <v>39994</v>
          </cell>
          <cell r="F403" t="str">
            <v>DBU</v>
          </cell>
        </row>
        <row r="404">
          <cell r="E404">
            <v>39994</v>
          </cell>
          <cell r="F404" t="str">
            <v>DBU</v>
          </cell>
        </row>
        <row r="405">
          <cell r="E405">
            <v>39994</v>
          </cell>
          <cell r="F405" t="str">
            <v>DBU</v>
          </cell>
        </row>
        <row r="406">
          <cell r="E406">
            <v>39994</v>
          </cell>
          <cell r="F406" t="str">
            <v>DBU</v>
          </cell>
        </row>
        <row r="407">
          <cell r="E407">
            <v>39994</v>
          </cell>
          <cell r="F407" t="str">
            <v>DBU</v>
          </cell>
        </row>
        <row r="408">
          <cell r="E408">
            <v>39994</v>
          </cell>
          <cell r="F408" t="str">
            <v>DBU</v>
          </cell>
        </row>
        <row r="409">
          <cell r="E409">
            <v>39994</v>
          </cell>
          <cell r="F409" t="str">
            <v>DBU</v>
          </cell>
        </row>
        <row r="410">
          <cell r="E410">
            <v>39994</v>
          </cell>
          <cell r="F410" t="str">
            <v>DBU</v>
          </cell>
        </row>
        <row r="411">
          <cell r="E411">
            <v>39994</v>
          </cell>
          <cell r="F411" t="str">
            <v>DBU</v>
          </cell>
        </row>
        <row r="412">
          <cell r="E412">
            <v>39994</v>
          </cell>
          <cell r="F412" t="str">
            <v>DBU</v>
          </cell>
        </row>
        <row r="413">
          <cell r="E413">
            <v>39994</v>
          </cell>
          <cell r="F413" t="str">
            <v>DBU</v>
          </cell>
        </row>
        <row r="414">
          <cell r="E414">
            <v>39994</v>
          </cell>
          <cell r="F414" t="str">
            <v>DBU</v>
          </cell>
        </row>
        <row r="415">
          <cell r="E415">
            <v>39994</v>
          </cell>
          <cell r="F415" t="str">
            <v>DBU</v>
          </cell>
        </row>
        <row r="416">
          <cell r="E416">
            <v>39994</v>
          </cell>
          <cell r="F416" t="str">
            <v>DBU</v>
          </cell>
        </row>
        <row r="417">
          <cell r="E417">
            <v>39994</v>
          </cell>
          <cell r="F417" t="str">
            <v>DBU</v>
          </cell>
        </row>
        <row r="418">
          <cell r="E418">
            <v>39994</v>
          </cell>
          <cell r="F418" t="str">
            <v>DBU</v>
          </cell>
        </row>
        <row r="419">
          <cell r="E419">
            <v>39994</v>
          </cell>
          <cell r="F419" t="str">
            <v>DBU</v>
          </cell>
        </row>
        <row r="420">
          <cell r="E420">
            <v>39994</v>
          </cell>
          <cell r="F420" t="str">
            <v>DBU</v>
          </cell>
        </row>
        <row r="421">
          <cell r="E421">
            <v>39994</v>
          </cell>
          <cell r="F421" t="str">
            <v>DBU</v>
          </cell>
        </row>
        <row r="422">
          <cell r="E422">
            <v>39994</v>
          </cell>
          <cell r="F422" t="str">
            <v>DBU</v>
          </cell>
        </row>
        <row r="423">
          <cell r="E423">
            <v>39994</v>
          </cell>
          <cell r="F423" t="str">
            <v>DBU</v>
          </cell>
        </row>
        <row r="424">
          <cell r="E424">
            <v>39994</v>
          </cell>
          <cell r="F424" t="str">
            <v>DBU</v>
          </cell>
        </row>
        <row r="425">
          <cell r="E425">
            <v>39994</v>
          </cell>
          <cell r="F425" t="str">
            <v>DBU</v>
          </cell>
        </row>
        <row r="426">
          <cell r="E426">
            <v>39994</v>
          </cell>
          <cell r="F426" t="str">
            <v>DBU</v>
          </cell>
        </row>
        <row r="427">
          <cell r="E427">
            <v>39994</v>
          </cell>
          <cell r="F427" t="str">
            <v>DBU</v>
          </cell>
        </row>
        <row r="428">
          <cell r="E428">
            <v>39994</v>
          </cell>
          <cell r="F428" t="str">
            <v>DBU</v>
          </cell>
        </row>
        <row r="429">
          <cell r="E429">
            <v>39994</v>
          </cell>
          <cell r="F429" t="str">
            <v>DBU</v>
          </cell>
        </row>
        <row r="430">
          <cell r="E430">
            <v>39994</v>
          </cell>
          <cell r="F430" t="str">
            <v>DBU</v>
          </cell>
        </row>
        <row r="431">
          <cell r="E431">
            <v>39994</v>
          </cell>
          <cell r="F431" t="str">
            <v>DBU</v>
          </cell>
        </row>
        <row r="432">
          <cell r="E432">
            <v>39994</v>
          </cell>
          <cell r="F432" t="str">
            <v>DBU</v>
          </cell>
        </row>
        <row r="433">
          <cell r="E433">
            <v>39994</v>
          </cell>
          <cell r="F433" t="str">
            <v>DBU</v>
          </cell>
        </row>
        <row r="434">
          <cell r="E434">
            <v>39994</v>
          </cell>
          <cell r="F434" t="str">
            <v>DBU</v>
          </cell>
        </row>
        <row r="435">
          <cell r="E435">
            <v>39994</v>
          </cell>
          <cell r="F435" t="str">
            <v>DBU</v>
          </cell>
        </row>
        <row r="436">
          <cell r="E436">
            <v>39994</v>
          </cell>
          <cell r="F436" t="str">
            <v>DBU</v>
          </cell>
        </row>
        <row r="437">
          <cell r="E437">
            <v>39994</v>
          </cell>
          <cell r="F437" t="str">
            <v>DBU</v>
          </cell>
        </row>
        <row r="438">
          <cell r="E438">
            <v>39994</v>
          </cell>
          <cell r="F438" t="str">
            <v>DBU</v>
          </cell>
        </row>
        <row r="439">
          <cell r="E439">
            <v>39994</v>
          </cell>
          <cell r="F439" t="str">
            <v>DBU</v>
          </cell>
        </row>
        <row r="440">
          <cell r="E440">
            <v>39994</v>
          </cell>
          <cell r="F440" t="str">
            <v>DBU</v>
          </cell>
        </row>
        <row r="441">
          <cell r="E441">
            <v>39994</v>
          </cell>
          <cell r="F441" t="str">
            <v>DBU</v>
          </cell>
        </row>
        <row r="442">
          <cell r="E442">
            <v>39994</v>
          </cell>
          <cell r="F442" t="str">
            <v>DBU</v>
          </cell>
        </row>
        <row r="443">
          <cell r="E443">
            <v>39994</v>
          </cell>
          <cell r="F443" t="str">
            <v>DBU</v>
          </cell>
        </row>
        <row r="444">
          <cell r="E444">
            <v>39994</v>
          </cell>
          <cell r="F444" t="str">
            <v>DBU</v>
          </cell>
        </row>
        <row r="445">
          <cell r="E445">
            <v>39994</v>
          </cell>
          <cell r="F445" t="str">
            <v>DBU</v>
          </cell>
        </row>
        <row r="446">
          <cell r="E446">
            <v>39994</v>
          </cell>
          <cell r="F446" t="str">
            <v>DBU</v>
          </cell>
        </row>
        <row r="447">
          <cell r="E447">
            <v>39994</v>
          </cell>
          <cell r="F447" t="str">
            <v>DBU</v>
          </cell>
        </row>
        <row r="448">
          <cell r="E448">
            <v>39994</v>
          </cell>
          <cell r="F448" t="str">
            <v>DBU</v>
          </cell>
        </row>
        <row r="449">
          <cell r="E449">
            <v>39994</v>
          </cell>
          <cell r="F449" t="str">
            <v>DBU</v>
          </cell>
        </row>
        <row r="450">
          <cell r="E450">
            <v>39994</v>
          </cell>
          <cell r="F450" t="str">
            <v>DBU</v>
          </cell>
        </row>
        <row r="451">
          <cell r="F451" t="str">
            <v>DBU</v>
          </cell>
        </row>
        <row r="452">
          <cell r="F452" t="str">
            <v>DBU</v>
          </cell>
        </row>
        <row r="453">
          <cell r="F453" t="str">
            <v>DBU</v>
          </cell>
        </row>
        <row r="454">
          <cell r="E454">
            <v>39994</v>
          </cell>
          <cell r="F454" t="str">
            <v>DBU</v>
          </cell>
        </row>
        <row r="455">
          <cell r="E455">
            <v>39994</v>
          </cell>
          <cell r="F455" t="str">
            <v>DBU</v>
          </cell>
        </row>
        <row r="456">
          <cell r="E456">
            <v>39994</v>
          </cell>
          <cell r="F456" t="str">
            <v>DBU</v>
          </cell>
        </row>
        <row r="457">
          <cell r="E457">
            <v>39994</v>
          </cell>
          <cell r="F457" t="str">
            <v>DBU</v>
          </cell>
        </row>
        <row r="458">
          <cell r="E458">
            <v>39994</v>
          </cell>
          <cell r="F458" t="str">
            <v>DBU</v>
          </cell>
        </row>
        <row r="459">
          <cell r="E459">
            <v>39994</v>
          </cell>
          <cell r="F459" t="str">
            <v>DBU</v>
          </cell>
        </row>
        <row r="460">
          <cell r="E460">
            <v>39994</v>
          </cell>
          <cell r="F460" t="str">
            <v>DBU</v>
          </cell>
        </row>
        <row r="461">
          <cell r="E461">
            <v>39994</v>
          </cell>
          <cell r="F461" t="str">
            <v>DBU</v>
          </cell>
        </row>
        <row r="462">
          <cell r="E462">
            <v>39994</v>
          </cell>
          <cell r="F462" t="str">
            <v>DBU</v>
          </cell>
        </row>
        <row r="463">
          <cell r="E463">
            <v>39994</v>
          </cell>
          <cell r="F463" t="str">
            <v>DBU</v>
          </cell>
        </row>
        <row r="464">
          <cell r="E464">
            <v>39994</v>
          </cell>
          <cell r="F464" t="str">
            <v>DBU</v>
          </cell>
        </row>
        <row r="465">
          <cell r="E465">
            <v>39994</v>
          </cell>
          <cell r="F465" t="str">
            <v>DBU</v>
          </cell>
        </row>
        <row r="466">
          <cell r="E466">
            <v>39994</v>
          </cell>
          <cell r="F466" t="str">
            <v>DBU</v>
          </cell>
        </row>
        <row r="467">
          <cell r="E467">
            <v>39994</v>
          </cell>
          <cell r="F467" t="str">
            <v>DBU</v>
          </cell>
        </row>
        <row r="468">
          <cell r="E468">
            <v>39994</v>
          </cell>
          <cell r="F468" t="str">
            <v>DBU</v>
          </cell>
        </row>
        <row r="469">
          <cell r="E469">
            <v>39994</v>
          </cell>
          <cell r="F469" t="str">
            <v>DBU</v>
          </cell>
        </row>
        <row r="470">
          <cell r="E470">
            <v>39994</v>
          </cell>
          <cell r="F470" t="str">
            <v>DBU</v>
          </cell>
        </row>
        <row r="471">
          <cell r="E471">
            <v>39994</v>
          </cell>
          <cell r="F471" t="str">
            <v>DBU</v>
          </cell>
        </row>
        <row r="472">
          <cell r="E472">
            <v>39994</v>
          </cell>
          <cell r="F472" t="str">
            <v>DBU</v>
          </cell>
        </row>
        <row r="473">
          <cell r="E473">
            <v>39994</v>
          </cell>
          <cell r="F473" t="str">
            <v>DBU</v>
          </cell>
        </row>
        <row r="474">
          <cell r="E474">
            <v>39994</v>
          </cell>
          <cell r="F474" t="str">
            <v>DBU</v>
          </cell>
        </row>
        <row r="475">
          <cell r="E475">
            <v>39994</v>
          </cell>
          <cell r="F475" t="str">
            <v>DBU</v>
          </cell>
        </row>
        <row r="476">
          <cell r="E476">
            <v>39994</v>
          </cell>
          <cell r="F476" t="str">
            <v>DBU</v>
          </cell>
        </row>
        <row r="477">
          <cell r="E477">
            <v>39994</v>
          </cell>
          <cell r="F477" t="str">
            <v>DBU</v>
          </cell>
        </row>
        <row r="478">
          <cell r="E478">
            <v>39994</v>
          </cell>
          <cell r="F478" t="str">
            <v>DBU</v>
          </cell>
        </row>
        <row r="479">
          <cell r="E479">
            <v>39994</v>
          </cell>
          <cell r="F479" t="str">
            <v>DBU</v>
          </cell>
        </row>
        <row r="480">
          <cell r="E480">
            <v>39994</v>
          </cell>
          <cell r="F480" t="str">
            <v>DBU</v>
          </cell>
        </row>
        <row r="481">
          <cell r="E481">
            <v>39994</v>
          </cell>
          <cell r="F481" t="str">
            <v>DBU</v>
          </cell>
        </row>
        <row r="482">
          <cell r="E482">
            <v>39994</v>
          </cell>
          <cell r="F482" t="str">
            <v>DBU</v>
          </cell>
        </row>
        <row r="483">
          <cell r="E483">
            <v>39994</v>
          </cell>
          <cell r="F483" t="str">
            <v>DBU</v>
          </cell>
        </row>
        <row r="484">
          <cell r="E484">
            <v>39994</v>
          </cell>
          <cell r="F484" t="str">
            <v>DBU</v>
          </cell>
        </row>
        <row r="485">
          <cell r="E485">
            <v>39994</v>
          </cell>
          <cell r="F485" t="str">
            <v>DBU</v>
          </cell>
        </row>
        <row r="486">
          <cell r="E486">
            <v>39994</v>
          </cell>
          <cell r="F486" t="str">
            <v>DBU</v>
          </cell>
        </row>
        <row r="487">
          <cell r="E487">
            <v>39994</v>
          </cell>
          <cell r="F487" t="str">
            <v>DBU</v>
          </cell>
        </row>
        <row r="488">
          <cell r="E488">
            <v>39994</v>
          </cell>
          <cell r="F488" t="str">
            <v>DBU</v>
          </cell>
        </row>
        <row r="489">
          <cell r="E489">
            <v>39994</v>
          </cell>
          <cell r="F489" t="str">
            <v>DBU</v>
          </cell>
        </row>
        <row r="490">
          <cell r="E490">
            <v>39994</v>
          </cell>
          <cell r="F490" t="str">
            <v>DBU</v>
          </cell>
        </row>
        <row r="491">
          <cell r="E491">
            <v>39994</v>
          </cell>
          <cell r="F491" t="str">
            <v>DBU</v>
          </cell>
        </row>
        <row r="492">
          <cell r="E492">
            <v>39994</v>
          </cell>
          <cell r="F492" t="str">
            <v>DBU</v>
          </cell>
        </row>
        <row r="493">
          <cell r="E493">
            <v>39994</v>
          </cell>
          <cell r="F493" t="str">
            <v>DBU</v>
          </cell>
        </row>
        <row r="494">
          <cell r="E494">
            <v>39994</v>
          </cell>
          <cell r="F494" t="str">
            <v>DBU</v>
          </cell>
        </row>
        <row r="495">
          <cell r="E495">
            <v>39994</v>
          </cell>
          <cell r="F495" t="str">
            <v>DBU</v>
          </cell>
        </row>
        <row r="496">
          <cell r="E496">
            <v>39994</v>
          </cell>
          <cell r="F496" t="str">
            <v>DBU</v>
          </cell>
        </row>
        <row r="497">
          <cell r="E497">
            <v>39994</v>
          </cell>
          <cell r="F497" t="str">
            <v>DBU</v>
          </cell>
        </row>
        <row r="498">
          <cell r="E498">
            <v>39994</v>
          </cell>
          <cell r="F498" t="str">
            <v>DBU</v>
          </cell>
        </row>
        <row r="499">
          <cell r="E499">
            <v>39994</v>
          </cell>
          <cell r="F499" t="str">
            <v>DBU</v>
          </cell>
        </row>
        <row r="500">
          <cell r="E500">
            <v>39994</v>
          </cell>
          <cell r="F500" t="str">
            <v>DBU</v>
          </cell>
        </row>
        <row r="501">
          <cell r="E501">
            <v>39994</v>
          </cell>
          <cell r="F501" t="str">
            <v>DBU</v>
          </cell>
        </row>
        <row r="502">
          <cell r="E502">
            <v>39994</v>
          </cell>
          <cell r="F502" t="str">
            <v>DBU</v>
          </cell>
        </row>
        <row r="503">
          <cell r="E503">
            <v>39994</v>
          </cell>
          <cell r="F503" t="str">
            <v>DBU</v>
          </cell>
        </row>
        <row r="504">
          <cell r="E504">
            <v>39994</v>
          </cell>
          <cell r="F504" t="str">
            <v>DBU</v>
          </cell>
        </row>
        <row r="505">
          <cell r="E505">
            <v>39994</v>
          </cell>
          <cell r="F505" t="str">
            <v>DBU</v>
          </cell>
        </row>
        <row r="506">
          <cell r="E506">
            <v>39994</v>
          </cell>
          <cell r="F506" t="str">
            <v>DBU</v>
          </cell>
        </row>
        <row r="507">
          <cell r="E507">
            <v>39994</v>
          </cell>
          <cell r="F507" t="str">
            <v>DBU</v>
          </cell>
        </row>
        <row r="508">
          <cell r="E508">
            <v>39994</v>
          </cell>
          <cell r="F508" t="str">
            <v>DBU</v>
          </cell>
        </row>
        <row r="509">
          <cell r="E509">
            <v>39994</v>
          </cell>
          <cell r="F509" t="str">
            <v>DBU</v>
          </cell>
        </row>
        <row r="510">
          <cell r="E510">
            <v>39994</v>
          </cell>
          <cell r="F510" t="str">
            <v>DBU</v>
          </cell>
        </row>
        <row r="511">
          <cell r="E511">
            <v>39994</v>
          </cell>
          <cell r="F511" t="str">
            <v>DBU</v>
          </cell>
        </row>
        <row r="512">
          <cell r="E512">
            <v>39994</v>
          </cell>
          <cell r="F512" t="str">
            <v>DBU</v>
          </cell>
        </row>
        <row r="513">
          <cell r="E513">
            <v>39994</v>
          </cell>
          <cell r="F513" t="str">
            <v>DBU</v>
          </cell>
        </row>
        <row r="514">
          <cell r="E514">
            <v>39994</v>
          </cell>
          <cell r="F514" t="str">
            <v>DBU</v>
          </cell>
        </row>
        <row r="515">
          <cell r="E515">
            <v>39994</v>
          </cell>
          <cell r="F515" t="str">
            <v>DBU</v>
          </cell>
        </row>
        <row r="516">
          <cell r="E516">
            <v>39994</v>
          </cell>
          <cell r="F516" t="str">
            <v>DBU</v>
          </cell>
        </row>
        <row r="517">
          <cell r="E517">
            <v>39994</v>
          </cell>
          <cell r="F517" t="str">
            <v>DBU</v>
          </cell>
        </row>
        <row r="518">
          <cell r="E518">
            <v>39994</v>
          </cell>
          <cell r="F518" t="str">
            <v>DBU</v>
          </cell>
        </row>
        <row r="519">
          <cell r="E519">
            <v>39994</v>
          </cell>
          <cell r="F519" t="str">
            <v>DBU</v>
          </cell>
        </row>
        <row r="520">
          <cell r="E520">
            <v>39994</v>
          </cell>
          <cell r="F520" t="str">
            <v>DBU</v>
          </cell>
        </row>
        <row r="521">
          <cell r="E521">
            <v>39994</v>
          </cell>
          <cell r="F521" t="str">
            <v>DBU</v>
          </cell>
        </row>
        <row r="522">
          <cell r="E522">
            <v>39994</v>
          </cell>
          <cell r="F522" t="str">
            <v>DBU</v>
          </cell>
        </row>
        <row r="523">
          <cell r="E523">
            <v>39994</v>
          </cell>
          <cell r="F523" t="str">
            <v>DBU</v>
          </cell>
        </row>
        <row r="524">
          <cell r="E524">
            <v>39994</v>
          </cell>
          <cell r="F524" t="str">
            <v>DBU</v>
          </cell>
        </row>
        <row r="525">
          <cell r="E525">
            <v>39994</v>
          </cell>
          <cell r="F525" t="str">
            <v>DBU</v>
          </cell>
        </row>
        <row r="526">
          <cell r="E526">
            <v>39994</v>
          </cell>
          <cell r="F526" t="str">
            <v>DBU</v>
          </cell>
        </row>
        <row r="527">
          <cell r="E527">
            <v>39994</v>
          </cell>
          <cell r="F527" t="str">
            <v>DBU</v>
          </cell>
        </row>
        <row r="528">
          <cell r="E528">
            <v>39994</v>
          </cell>
          <cell r="F528" t="str">
            <v>DBU</v>
          </cell>
        </row>
        <row r="529">
          <cell r="E529">
            <v>39994</v>
          </cell>
          <cell r="F529" t="str">
            <v>DBU</v>
          </cell>
        </row>
        <row r="530">
          <cell r="E530">
            <v>39994</v>
          </cell>
          <cell r="F530" t="str">
            <v>DBU</v>
          </cell>
        </row>
        <row r="531">
          <cell r="E531">
            <v>39994</v>
          </cell>
          <cell r="F531" t="str">
            <v>DBU</v>
          </cell>
        </row>
        <row r="532">
          <cell r="E532">
            <v>39994</v>
          </cell>
          <cell r="F532" t="str">
            <v>DBU</v>
          </cell>
        </row>
        <row r="533">
          <cell r="E533">
            <v>39994</v>
          </cell>
          <cell r="F533" t="str">
            <v>DBU</v>
          </cell>
        </row>
        <row r="534">
          <cell r="E534">
            <v>39994</v>
          </cell>
          <cell r="F534" t="str">
            <v>DBU</v>
          </cell>
        </row>
        <row r="535">
          <cell r="E535">
            <v>39994</v>
          </cell>
          <cell r="F535" t="str">
            <v>DBU</v>
          </cell>
        </row>
        <row r="536">
          <cell r="E536">
            <v>39994</v>
          </cell>
          <cell r="F536" t="str">
            <v>DBU</v>
          </cell>
        </row>
        <row r="537">
          <cell r="E537">
            <v>39994</v>
          </cell>
          <cell r="F537" t="str">
            <v>DBU</v>
          </cell>
        </row>
        <row r="538">
          <cell r="E538">
            <v>39994</v>
          </cell>
          <cell r="F538" t="str">
            <v>DBU</v>
          </cell>
        </row>
        <row r="539">
          <cell r="E539">
            <v>39994</v>
          </cell>
          <cell r="F539" t="str">
            <v>DBU</v>
          </cell>
        </row>
        <row r="540">
          <cell r="E540">
            <v>39994</v>
          </cell>
          <cell r="F540" t="str">
            <v>DBU</v>
          </cell>
        </row>
        <row r="541">
          <cell r="E541">
            <v>39994</v>
          </cell>
          <cell r="F541" t="str">
            <v>DBU</v>
          </cell>
        </row>
        <row r="542">
          <cell r="E542">
            <v>39994</v>
          </cell>
          <cell r="F542" t="str">
            <v>DBU</v>
          </cell>
        </row>
        <row r="543">
          <cell r="E543">
            <v>39994</v>
          </cell>
          <cell r="F543" t="str">
            <v>DBU</v>
          </cell>
        </row>
        <row r="544">
          <cell r="E544">
            <v>39994</v>
          </cell>
          <cell r="F544" t="str">
            <v>DBU</v>
          </cell>
        </row>
        <row r="545">
          <cell r="E545">
            <v>39994</v>
          </cell>
          <cell r="F545" t="str">
            <v>DBU</v>
          </cell>
        </row>
        <row r="546">
          <cell r="E546">
            <v>39994</v>
          </cell>
          <cell r="F546" t="str">
            <v>DBU</v>
          </cell>
        </row>
        <row r="547">
          <cell r="E547">
            <v>39994</v>
          </cell>
          <cell r="F547" t="str">
            <v>DBU</v>
          </cell>
        </row>
        <row r="548">
          <cell r="E548">
            <v>39994</v>
          </cell>
          <cell r="F548" t="str">
            <v>DBU</v>
          </cell>
        </row>
        <row r="549">
          <cell r="E549">
            <v>39994</v>
          </cell>
          <cell r="F549" t="str">
            <v>DBU</v>
          </cell>
        </row>
        <row r="550">
          <cell r="E550">
            <v>39994</v>
          </cell>
          <cell r="F550" t="str">
            <v>DBU</v>
          </cell>
        </row>
        <row r="551">
          <cell r="E551">
            <v>39994</v>
          </cell>
          <cell r="F551" t="str">
            <v>DBU</v>
          </cell>
        </row>
        <row r="552">
          <cell r="E552">
            <v>39994</v>
          </cell>
          <cell r="F552" t="str">
            <v>DBU</v>
          </cell>
        </row>
        <row r="553">
          <cell r="E553">
            <v>39994</v>
          </cell>
          <cell r="F553" t="str">
            <v>DBU</v>
          </cell>
        </row>
        <row r="554">
          <cell r="E554">
            <v>39994</v>
          </cell>
          <cell r="F554" t="str">
            <v>DBU</v>
          </cell>
        </row>
        <row r="555">
          <cell r="E555">
            <v>39994</v>
          </cell>
          <cell r="F555" t="str">
            <v>DBU</v>
          </cell>
        </row>
        <row r="556">
          <cell r="E556">
            <v>39994</v>
          </cell>
          <cell r="F556" t="str">
            <v>DBU</v>
          </cell>
        </row>
        <row r="557">
          <cell r="E557">
            <v>39994</v>
          </cell>
          <cell r="F557" t="str">
            <v>DBU</v>
          </cell>
        </row>
        <row r="558">
          <cell r="E558">
            <v>39994</v>
          </cell>
          <cell r="F558" t="str">
            <v>DBU</v>
          </cell>
        </row>
        <row r="559">
          <cell r="E559">
            <v>39994</v>
          </cell>
          <cell r="F559" t="str">
            <v>DBU</v>
          </cell>
        </row>
        <row r="560">
          <cell r="E560">
            <v>39994</v>
          </cell>
          <cell r="F560" t="str">
            <v>DBU</v>
          </cell>
        </row>
        <row r="561">
          <cell r="E561">
            <v>39994</v>
          </cell>
          <cell r="F561" t="str">
            <v>DBU</v>
          </cell>
        </row>
        <row r="562">
          <cell r="E562">
            <v>39994</v>
          </cell>
          <cell r="F562" t="str">
            <v>DBU</v>
          </cell>
        </row>
        <row r="563">
          <cell r="E563">
            <v>39994</v>
          </cell>
          <cell r="F563" t="str">
            <v>DBU</v>
          </cell>
        </row>
        <row r="564">
          <cell r="E564">
            <v>39994</v>
          </cell>
          <cell r="F564" t="str">
            <v>DBU</v>
          </cell>
        </row>
        <row r="565">
          <cell r="E565">
            <v>39994</v>
          </cell>
          <cell r="F565" t="str">
            <v>DBU</v>
          </cell>
        </row>
        <row r="566">
          <cell r="E566">
            <v>39994</v>
          </cell>
          <cell r="F566" t="str">
            <v>DBU</v>
          </cell>
        </row>
        <row r="567">
          <cell r="E567">
            <v>39994</v>
          </cell>
          <cell r="F567" t="str">
            <v>DBU</v>
          </cell>
        </row>
        <row r="568">
          <cell r="E568">
            <v>39994</v>
          </cell>
          <cell r="F568" t="str">
            <v>DBU</v>
          </cell>
        </row>
        <row r="569">
          <cell r="E569">
            <v>39994</v>
          </cell>
          <cell r="F569" t="str">
            <v>DBU</v>
          </cell>
        </row>
        <row r="570">
          <cell r="E570">
            <v>39994</v>
          </cell>
          <cell r="F570" t="str">
            <v>DBU</v>
          </cell>
        </row>
        <row r="571">
          <cell r="E571">
            <v>39994</v>
          </cell>
          <cell r="F571" t="str">
            <v>DBU</v>
          </cell>
        </row>
        <row r="572">
          <cell r="E572">
            <v>39994</v>
          </cell>
          <cell r="F572" t="str">
            <v>DBU</v>
          </cell>
        </row>
        <row r="573">
          <cell r="E573">
            <v>39994</v>
          </cell>
          <cell r="F573" t="str">
            <v>DBU</v>
          </cell>
        </row>
        <row r="574">
          <cell r="E574">
            <v>39994</v>
          </cell>
          <cell r="F574" t="str">
            <v>DBU</v>
          </cell>
        </row>
        <row r="575">
          <cell r="E575">
            <v>39994</v>
          </cell>
          <cell r="F575" t="str">
            <v>DBU</v>
          </cell>
        </row>
        <row r="576">
          <cell r="E576">
            <v>39994</v>
          </cell>
          <cell r="F576" t="str">
            <v>DBU</v>
          </cell>
        </row>
        <row r="577">
          <cell r="E577">
            <v>39994</v>
          </cell>
          <cell r="F577" t="str">
            <v>DBU</v>
          </cell>
        </row>
        <row r="578">
          <cell r="E578">
            <v>39994</v>
          </cell>
          <cell r="F578" t="str">
            <v>DBU</v>
          </cell>
        </row>
        <row r="579">
          <cell r="E579">
            <v>39994</v>
          </cell>
          <cell r="F579" t="str">
            <v>DBU</v>
          </cell>
        </row>
        <row r="580">
          <cell r="E580">
            <v>39994</v>
          </cell>
          <cell r="F580" t="str">
            <v>DBU</v>
          </cell>
        </row>
        <row r="581">
          <cell r="E581">
            <v>39994</v>
          </cell>
          <cell r="F581" t="str">
            <v>DBU</v>
          </cell>
        </row>
        <row r="582">
          <cell r="E582">
            <v>39994</v>
          </cell>
          <cell r="F582" t="str">
            <v>DBU</v>
          </cell>
        </row>
        <row r="583">
          <cell r="E583">
            <v>39994</v>
          </cell>
          <cell r="F583" t="str">
            <v>DBU</v>
          </cell>
        </row>
        <row r="584">
          <cell r="E584">
            <v>39994</v>
          </cell>
          <cell r="F584" t="str">
            <v>DBU</v>
          </cell>
        </row>
        <row r="585">
          <cell r="E585">
            <v>39994</v>
          </cell>
          <cell r="F585" t="str">
            <v>DBU</v>
          </cell>
        </row>
        <row r="586">
          <cell r="E586">
            <v>39994</v>
          </cell>
          <cell r="F586" t="str">
            <v>DBU</v>
          </cell>
        </row>
        <row r="587">
          <cell r="E587">
            <v>39994</v>
          </cell>
          <cell r="F587" t="str">
            <v>DBU</v>
          </cell>
        </row>
        <row r="588">
          <cell r="E588">
            <v>39994</v>
          </cell>
          <cell r="F588" t="str">
            <v>DBU</v>
          </cell>
        </row>
        <row r="589">
          <cell r="E589">
            <v>39994</v>
          </cell>
          <cell r="F589" t="str">
            <v>DBU</v>
          </cell>
        </row>
        <row r="590">
          <cell r="E590">
            <v>39994</v>
          </cell>
          <cell r="F590" t="str">
            <v>DBU</v>
          </cell>
        </row>
        <row r="591">
          <cell r="E591">
            <v>39994</v>
          </cell>
          <cell r="F591" t="str">
            <v>DBU</v>
          </cell>
        </row>
        <row r="592">
          <cell r="E592">
            <v>39994</v>
          </cell>
          <cell r="F592" t="str">
            <v>DBU</v>
          </cell>
        </row>
        <row r="593">
          <cell r="E593">
            <v>39994</v>
          </cell>
          <cell r="F593" t="str">
            <v>DBU</v>
          </cell>
        </row>
        <row r="594">
          <cell r="E594">
            <v>39994</v>
          </cell>
          <cell r="F594" t="str">
            <v>DBU</v>
          </cell>
        </row>
        <row r="595">
          <cell r="E595">
            <v>39994</v>
          </cell>
          <cell r="F595" t="str">
            <v>DBU</v>
          </cell>
        </row>
        <row r="596">
          <cell r="E596">
            <v>39994</v>
          </cell>
          <cell r="F596" t="str">
            <v>DBU</v>
          </cell>
        </row>
        <row r="597">
          <cell r="E597">
            <v>39994</v>
          </cell>
          <cell r="F597" t="str">
            <v>DBU</v>
          </cell>
        </row>
        <row r="598">
          <cell r="E598">
            <v>39994</v>
          </cell>
          <cell r="F598" t="str">
            <v>DBU</v>
          </cell>
        </row>
        <row r="599">
          <cell r="E599">
            <v>39994</v>
          </cell>
          <cell r="F599" t="str">
            <v>DBU</v>
          </cell>
        </row>
        <row r="600">
          <cell r="E600">
            <v>39994</v>
          </cell>
          <cell r="F600" t="str">
            <v>DBU</v>
          </cell>
        </row>
        <row r="601">
          <cell r="E601">
            <v>39994</v>
          </cell>
          <cell r="F601" t="str">
            <v>DBU</v>
          </cell>
        </row>
        <row r="602">
          <cell r="E602">
            <v>39994</v>
          </cell>
          <cell r="F602" t="str">
            <v>DBU</v>
          </cell>
        </row>
        <row r="603">
          <cell r="E603">
            <v>39994</v>
          </cell>
          <cell r="F603" t="str">
            <v>DBU</v>
          </cell>
        </row>
        <row r="604">
          <cell r="E604">
            <v>39994</v>
          </cell>
          <cell r="F604" t="str">
            <v>DBU</v>
          </cell>
        </row>
        <row r="605">
          <cell r="E605">
            <v>39994</v>
          </cell>
          <cell r="F605" t="str">
            <v>DBU</v>
          </cell>
        </row>
        <row r="606">
          <cell r="E606">
            <v>39994</v>
          </cell>
          <cell r="F606" t="str">
            <v>DBU</v>
          </cell>
        </row>
        <row r="607">
          <cell r="E607">
            <v>39994</v>
          </cell>
          <cell r="F607" t="str">
            <v>DBU</v>
          </cell>
        </row>
        <row r="608">
          <cell r="E608">
            <v>39994</v>
          </cell>
          <cell r="F608" t="str">
            <v>DBU</v>
          </cell>
        </row>
        <row r="609">
          <cell r="E609">
            <v>39994</v>
          </cell>
          <cell r="F609" t="str">
            <v>DBU</v>
          </cell>
        </row>
        <row r="610">
          <cell r="E610">
            <v>39994</v>
          </cell>
          <cell r="F610" t="str">
            <v>DBU</v>
          </cell>
        </row>
        <row r="611">
          <cell r="E611">
            <v>39994</v>
          </cell>
          <cell r="F611" t="str">
            <v>DBU</v>
          </cell>
        </row>
        <row r="612">
          <cell r="E612">
            <v>39994</v>
          </cell>
          <cell r="F612" t="str">
            <v>DBU</v>
          </cell>
        </row>
        <row r="613">
          <cell r="E613">
            <v>39994</v>
          </cell>
          <cell r="F613" t="str">
            <v>DBU</v>
          </cell>
        </row>
        <row r="614">
          <cell r="E614">
            <v>39994</v>
          </cell>
          <cell r="F614" t="str">
            <v>DBU</v>
          </cell>
        </row>
        <row r="615">
          <cell r="E615">
            <v>39994</v>
          </cell>
          <cell r="F615" t="str">
            <v>DBU</v>
          </cell>
        </row>
        <row r="616">
          <cell r="E616">
            <v>39994</v>
          </cell>
          <cell r="F616" t="str">
            <v>DBU</v>
          </cell>
        </row>
        <row r="617">
          <cell r="E617">
            <v>39994</v>
          </cell>
          <cell r="F617" t="str">
            <v>DBU</v>
          </cell>
        </row>
        <row r="618">
          <cell r="E618">
            <v>39994</v>
          </cell>
          <cell r="F618" t="str">
            <v>DBU</v>
          </cell>
        </row>
        <row r="619">
          <cell r="E619">
            <v>39994</v>
          </cell>
          <cell r="F619" t="str">
            <v>DBU</v>
          </cell>
        </row>
        <row r="620">
          <cell r="E620">
            <v>39994</v>
          </cell>
          <cell r="F620" t="str">
            <v>DBU</v>
          </cell>
        </row>
        <row r="621">
          <cell r="E621">
            <v>39994</v>
          </cell>
          <cell r="F621" t="str">
            <v>DBU</v>
          </cell>
        </row>
        <row r="622">
          <cell r="E622">
            <v>39994</v>
          </cell>
          <cell r="F622" t="str">
            <v>DBU</v>
          </cell>
        </row>
        <row r="623">
          <cell r="E623">
            <v>39994</v>
          </cell>
          <cell r="F623" t="str">
            <v>DBU</v>
          </cell>
        </row>
        <row r="624">
          <cell r="E624">
            <v>39994</v>
          </cell>
          <cell r="F624" t="str">
            <v>DBU</v>
          </cell>
        </row>
        <row r="625">
          <cell r="E625">
            <v>39994</v>
          </cell>
          <cell r="F625" t="str">
            <v>DBU</v>
          </cell>
        </row>
        <row r="626">
          <cell r="E626">
            <v>39994</v>
          </cell>
          <cell r="F626" t="str">
            <v>DBU</v>
          </cell>
        </row>
        <row r="627">
          <cell r="E627">
            <v>39994</v>
          </cell>
          <cell r="F627" t="str">
            <v>DBU</v>
          </cell>
        </row>
        <row r="628">
          <cell r="E628">
            <v>39994</v>
          </cell>
          <cell r="F628" t="str">
            <v>DBU</v>
          </cell>
        </row>
        <row r="629">
          <cell r="E629">
            <v>39994</v>
          </cell>
          <cell r="F629" t="str">
            <v>DBU</v>
          </cell>
        </row>
        <row r="630">
          <cell r="E630">
            <v>39994</v>
          </cell>
          <cell r="F630" t="str">
            <v>DBU</v>
          </cell>
        </row>
        <row r="631">
          <cell r="E631">
            <v>39994</v>
          </cell>
          <cell r="F631" t="str">
            <v>DBU</v>
          </cell>
        </row>
        <row r="632">
          <cell r="E632">
            <v>39994</v>
          </cell>
          <cell r="F632" t="str">
            <v>DBU</v>
          </cell>
        </row>
        <row r="633">
          <cell r="E633">
            <v>39994</v>
          </cell>
          <cell r="F633" t="str">
            <v>DBU</v>
          </cell>
        </row>
        <row r="634">
          <cell r="E634">
            <v>39994</v>
          </cell>
          <cell r="F634" t="str">
            <v>DBU</v>
          </cell>
        </row>
        <row r="635">
          <cell r="E635">
            <v>39994</v>
          </cell>
          <cell r="F635" t="str">
            <v>DBU</v>
          </cell>
        </row>
        <row r="636">
          <cell r="E636">
            <v>39994</v>
          </cell>
          <cell r="F636" t="str">
            <v>DBU</v>
          </cell>
        </row>
        <row r="637">
          <cell r="E637">
            <v>39994</v>
          </cell>
          <cell r="F637" t="str">
            <v>DBU</v>
          </cell>
        </row>
        <row r="638">
          <cell r="E638">
            <v>39994</v>
          </cell>
          <cell r="F638" t="str">
            <v>DBU</v>
          </cell>
        </row>
        <row r="639">
          <cell r="E639">
            <v>39994</v>
          </cell>
          <cell r="F639" t="str">
            <v>DBU</v>
          </cell>
        </row>
        <row r="640">
          <cell r="E640">
            <v>39994</v>
          </cell>
          <cell r="F640" t="str">
            <v>DBU</v>
          </cell>
        </row>
        <row r="641">
          <cell r="E641">
            <v>39994</v>
          </cell>
          <cell r="F641" t="str">
            <v>DBU</v>
          </cell>
        </row>
        <row r="642">
          <cell r="E642">
            <v>39994</v>
          </cell>
          <cell r="F642" t="str">
            <v>DBU</v>
          </cell>
        </row>
        <row r="643">
          <cell r="E643">
            <v>39994</v>
          </cell>
          <cell r="F643" t="str">
            <v>DBU</v>
          </cell>
        </row>
        <row r="644">
          <cell r="E644">
            <v>39994</v>
          </cell>
          <cell r="F644" t="str">
            <v>DBU</v>
          </cell>
        </row>
        <row r="645">
          <cell r="E645">
            <v>39994</v>
          </cell>
          <cell r="F645" t="str">
            <v>DBU</v>
          </cell>
        </row>
        <row r="646">
          <cell r="E646">
            <v>39994</v>
          </cell>
          <cell r="F646" t="str">
            <v>DBU</v>
          </cell>
        </row>
        <row r="647">
          <cell r="E647">
            <v>39994</v>
          </cell>
          <cell r="F647" t="str">
            <v>DBU</v>
          </cell>
        </row>
        <row r="648">
          <cell r="E648">
            <v>39994</v>
          </cell>
          <cell r="F648" t="str">
            <v>DBU</v>
          </cell>
        </row>
        <row r="649">
          <cell r="E649">
            <v>39994</v>
          </cell>
          <cell r="F649" t="str">
            <v>DBU</v>
          </cell>
        </row>
        <row r="650">
          <cell r="E650">
            <v>39994</v>
          </cell>
          <cell r="F650" t="str">
            <v>DBU</v>
          </cell>
        </row>
        <row r="651">
          <cell r="E651">
            <v>39994</v>
          </cell>
          <cell r="F651" t="str">
            <v>DBU</v>
          </cell>
        </row>
        <row r="652">
          <cell r="E652">
            <v>39994</v>
          </cell>
          <cell r="F652" t="str">
            <v>DBU</v>
          </cell>
        </row>
        <row r="653">
          <cell r="E653">
            <v>39994</v>
          </cell>
          <cell r="F653" t="str">
            <v>DBU</v>
          </cell>
        </row>
        <row r="654">
          <cell r="E654">
            <v>39994</v>
          </cell>
          <cell r="F654" t="str">
            <v>DBU</v>
          </cell>
        </row>
        <row r="655">
          <cell r="E655">
            <v>39994</v>
          </cell>
          <cell r="F655" t="str">
            <v>DBU</v>
          </cell>
        </row>
        <row r="656">
          <cell r="E656">
            <v>39994</v>
          </cell>
          <cell r="F656" t="str">
            <v>DBU</v>
          </cell>
        </row>
        <row r="657">
          <cell r="E657">
            <v>39994</v>
          </cell>
          <cell r="F657" t="str">
            <v>DBU</v>
          </cell>
        </row>
        <row r="658">
          <cell r="E658">
            <v>39994</v>
          </cell>
          <cell r="F658" t="str">
            <v>DBU</v>
          </cell>
        </row>
        <row r="659">
          <cell r="E659">
            <v>39994</v>
          </cell>
          <cell r="F659" t="str">
            <v>DBU</v>
          </cell>
        </row>
        <row r="660">
          <cell r="E660">
            <v>39994</v>
          </cell>
          <cell r="F660" t="str">
            <v>DBU</v>
          </cell>
        </row>
        <row r="661">
          <cell r="E661">
            <v>39994</v>
          </cell>
          <cell r="F661" t="str">
            <v>DBU</v>
          </cell>
        </row>
        <row r="662">
          <cell r="E662">
            <v>39994</v>
          </cell>
          <cell r="F662" t="str">
            <v>DBU</v>
          </cell>
        </row>
        <row r="663">
          <cell r="E663">
            <v>39994</v>
          </cell>
          <cell r="F663" t="str">
            <v>DBU</v>
          </cell>
        </row>
        <row r="664">
          <cell r="E664">
            <v>39994</v>
          </cell>
          <cell r="F664" t="str">
            <v>DBU</v>
          </cell>
        </row>
        <row r="665">
          <cell r="E665">
            <v>39994</v>
          </cell>
          <cell r="F665" t="str">
            <v>DBU</v>
          </cell>
        </row>
        <row r="666">
          <cell r="E666">
            <v>39994</v>
          </cell>
          <cell r="F666" t="str">
            <v>DBU</v>
          </cell>
        </row>
        <row r="667">
          <cell r="E667">
            <v>39994</v>
          </cell>
          <cell r="F667" t="str">
            <v>DBU</v>
          </cell>
        </row>
        <row r="668">
          <cell r="E668">
            <v>39994</v>
          </cell>
          <cell r="F668" t="str">
            <v>DBU</v>
          </cell>
        </row>
        <row r="669">
          <cell r="E669">
            <v>39994</v>
          </cell>
          <cell r="F669" t="str">
            <v>DBU</v>
          </cell>
        </row>
        <row r="670">
          <cell r="E670">
            <v>39994</v>
          </cell>
          <cell r="F670" t="str">
            <v>DBU</v>
          </cell>
        </row>
        <row r="671">
          <cell r="E671">
            <v>39994</v>
          </cell>
          <cell r="F671" t="str">
            <v>DBU</v>
          </cell>
        </row>
        <row r="672">
          <cell r="E672">
            <v>39994</v>
          </cell>
          <cell r="F672" t="str">
            <v>DBU</v>
          </cell>
        </row>
        <row r="673">
          <cell r="E673">
            <v>39994</v>
          </cell>
          <cell r="F673" t="str">
            <v>DBU</v>
          </cell>
        </row>
        <row r="674">
          <cell r="E674">
            <v>39994</v>
          </cell>
          <cell r="F674" t="str">
            <v>DBU</v>
          </cell>
        </row>
        <row r="675">
          <cell r="E675">
            <v>39994</v>
          </cell>
          <cell r="F675" t="str">
            <v>DBU</v>
          </cell>
        </row>
        <row r="676">
          <cell r="E676">
            <v>39994</v>
          </cell>
          <cell r="F676" t="str">
            <v>DBU</v>
          </cell>
        </row>
        <row r="677">
          <cell r="E677">
            <v>39994</v>
          </cell>
          <cell r="F677" t="str">
            <v>DBU</v>
          </cell>
        </row>
        <row r="678">
          <cell r="E678">
            <v>39994</v>
          </cell>
          <cell r="F678" t="str">
            <v>DBU</v>
          </cell>
        </row>
        <row r="679">
          <cell r="E679">
            <v>39994</v>
          </cell>
          <cell r="F679" t="str">
            <v>DBU</v>
          </cell>
        </row>
        <row r="680">
          <cell r="E680">
            <v>39994</v>
          </cell>
          <cell r="F680" t="str">
            <v>DBU</v>
          </cell>
        </row>
        <row r="681">
          <cell r="E681">
            <v>39994</v>
          </cell>
          <cell r="F681" t="str">
            <v>DBU</v>
          </cell>
        </row>
        <row r="682">
          <cell r="E682">
            <v>39994</v>
          </cell>
          <cell r="F682" t="str">
            <v>DBU</v>
          </cell>
        </row>
        <row r="683">
          <cell r="E683">
            <v>39994</v>
          </cell>
          <cell r="F683" t="str">
            <v>DBU</v>
          </cell>
        </row>
        <row r="684">
          <cell r="E684">
            <v>39994</v>
          </cell>
          <cell r="F684" t="str">
            <v>DBU</v>
          </cell>
        </row>
        <row r="685">
          <cell r="E685">
            <v>39994</v>
          </cell>
          <cell r="F685" t="str">
            <v>DBU</v>
          </cell>
        </row>
        <row r="686">
          <cell r="E686">
            <v>39994</v>
          </cell>
          <cell r="F686" t="str">
            <v>DBU</v>
          </cell>
        </row>
        <row r="687">
          <cell r="E687">
            <v>39994</v>
          </cell>
          <cell r="F687" t="str">
            <v>DBU</v>
          </cell>
        </row>
        <row r="688">
          <cell r="E688">
            <v>39994</v>
          </cell>
          <cell r="F688" t="str">
            <v>DBU</v>
          </cell>
        </row>
        <row r="689">
          <cell r="E689">
            <v>39994</v>
          </cell>
          <cell r="F689" t="str">
            <v>DBU</v>
          </cell>
        </row>
        <row r="690">
          <cell r="E690">
            <v>39994</v>
          </cell>
          <cell r="F690" t="str">
            <v>DBU</v>
          </cell>
        </row>
        <row r="691">
          <cell r="E691">
            <v>39994</v>
          </cell>
          <cell r="F691" t="str">
            <v>DBU</v>
          </cell>
        </row>
        <row r="692">
          <cell r="E692">
            <v>39994</v>
          </cell>
          <cell r="F692" t="str">
            <v>DBU</v>
          </cell>
        </row>
        <row r="693">
          <cell r="E693">
            <v>39994</v>
          </cell>
          <cell r="F693" t="str">
            <v>DBU</v>
          </cell>
        </row>
        <row r="694">
          <cell r="E694">
            <v>39994</v>
          </cell>
          <cell r="F694" t="str">
            <v>DBU</v>
          </cell>
        </row>
        <row r="695">
          <cell r="E695">
            <v>39994</v>
          </cell>
          <cell r="F695" t="str">
            <v>DBU</v>
          </cell>
        </row>
        <row r="696">
          <cell r="E696">
            <v>39994</v>
          </cell>
          <cell r="F696" t="str">
            <v>DBU</v>
          </cell>
        </row>
        <row r="697">
          <cell r="E697">
            <v>39994</v>
          </cell>
          <cell r="F697" t="str">
            <v>DBU</v>
          </cell>
        </row>
        <row r="698">
          <cell r="E698">
            <v>39994</v>
          </cell>
          <cell r="F698" t="str">
            <v>DBU</v>
          </cell>
        </row>
        <row r="699">
          <cell r="E699">
            <v>39994</v>
          </cell>
          <cell r="F699" t="str">
            <v>DBU</v>
          </cell>
        </row>
        <row r="700">
          <cell r="E700">
            <v>39994</v>
          </cell>
          <cell r="F700" t="str">
            <v>DBU</v>
          </cell>
        </row>
        <row r="701">
          <cell r="E701">
            <v>39994</v>
          </cell>
          <cell r="F701" t="str">
            <v>DBU</v>
          </cell>
        </row>
        <row r="702">
          <cell r="E702">
            <v>39994</v>
          </cell>
          <cell r="F702" t="str">
            <v>DBU</v>
          </cell>
        </row>
        <row r="703">
          <cell r="E703">
            <v>39994</v>
          </cell>
          <cell r="F703" t="str">
            <v>DBU</v>
          </cell>
        </row>
        <row r="704">
          <cell r="E704">
            <v>39994</v>
          </cell>
          <cell r="F704" t="str">
            <v>DBU</v>
          </cell>
        </row>
        <row r="705">
          <cell r="E705">
            <v>39994</v>
          </cell>
          <cell r="F705" t="str">
            <v>DBU</v>
          </cell>
        </row>
        <row r="706">
          <cell r="E706">
            <v>39994</v>
          </cell>
          <cell r="F706" t="str">
            <v>DBU</v>
          </cell>
        </row>
        <row r="707">
          <cell r="E707">
            <v>39994</v>
          </cell>
          <cell r="F707" t="str">
            <v>DBU</v>
          </cell>
        </row>
        <row r="708">
          <cell r="E708">
            <v>39994</v>
          </cell>
          <cell r="F708" t="str">
            <v>DBU</v>
          </cell>
        </row>
        <row r="709">
          <cell r="E709">
            <v>39994</v>
          </cell>
          <cell r="F709" t="str">
            <v>DBU</v>
          </cell>
        </row>
        <row r="710">
          <cell r="E710">
            <v>39994</v>
          </cell>
          <cell r="F710" t="str">
            <v>DBU</v>
          </cell>
        </row>
        <row r="711">
          <cell r="E711">
            <v>39994</v>
          </cell>
          <cell r="F711" t="str">
            <v>DBU</v>
          </cell>
        </row>
        <row r="712">
          <cell r="E712">
            <v>39994</v>
          </cell>
          <cell r="F712" t="str">
            <v>DBU</v>
          </cell>
        </row>
        <row r="713">
          <cell r="E713">
            <v>39994</v>
          </cell>
          <cell r="F713" t="str">
            <v>DBU</v>
          </cell>
        </row>
        <row r="714">
          <cell r="E714">
            <v>39994</v>
          </cell>
          <cell r="F714" t="str">
            <v>DBU</v>
          </cell>
        </row>
        <row r="715">
          <cell r="E715">
            <v>39994</v>
          </cell>
          <cell r="F715" t="str">
            <v>DBU</v>
          </cell>
        </row>
        <row r="716">
          <cell r="E716">
            <v>39994</v>
          </cell>
          <cell r="F716" t="str">
            <v>DBU</v>
          </cell>
        </row>
        <row r="717">
          <cell r="E717">
            <v>39994</v>
          </cell>
          <cell r="F717" t="str">
            <v>DBU</v>
          </cell>
        </row>
        <row r="718">
          <cell r="E718">
            <v>39994</v>
          </cell>
          <cell r="F718" t="str">
            <v>DBU</v>
          </cell>
        </row>
        <row r="719">
          <cell r="E719">
            <v>39994</v>
          </cell>
          <cell r="F719" t="str">
            <v>DBU</v>
          </cell>
        </row>
        <row r="720">
          <cell r="E720">
            <v>39994</v>
          </cell>
          <cell r="F720" t="str">
            <v>DBU</v>
          </cell>
        </row>
        <row r="721">
          <cell r="E721">
            <v>39994</v>
          </cell>
          <cell r="F721" t="str">
            <v>DBU</v>
          </cell>
        </row>
        <row r="722">
          <cell r="E722">
            <v>39994</v>
          </cell>
          <cell r="F722" t="str">
            <v>DBU</v>
          </cell>
        </row>
        <row r="723">
          <cell r="E723">
            <v>39994</v>
          </cell>
          <cell r="F723" t="str">
            <v>DBU</v>
          </cell>
        </row>
        <row r="724">
          <cell r="E724">
            <v>39994</v>
          </cell>
          <cell r="F724" t="str">
            <v>DBU</v>
          </cell>
        </row>
        <row r="725">
          <cell r="E725">
            <v>39994</v>
          </cell>
          <cell r="F725" t="str">
            <v>DBU</v>
          </cell>
        </row>
        <row r="726">
          <cell r="E726">
            <v>39994</v>
          </cell>
          <cell r="F726" t="str">
            <v>DBU</v>
          </cell>
        </row>
        <row r="727">
          <cell r="E727">
            <v>39994</v>
          </cell>
          <cell r="F727" t="str">
            <v>DBU</v>
          </cell>
        </row>
        <row r="728">
          <cell r="E728">
            <v>39994</v>
          </cell>
          <cell r="F728" t="str">
            <v>DBU</v>
          </cell>
        </row>
        <row r="729">
          <cell r="E729">
            <v>39994</v>
          </cell>
          <cell r="F729" t="str">
            <v>DBU</v>
          </cell>
        </row>
        <row r="730">
          <cell r="E730">
            <v>39994</v>
          </cell>
          <cell r="F730" t="str">
            <v>DBU</v>
          </cell>
        </row>
        <row r="731">
          <cell r="E731">
            <v>39994</v>
          </cell>
          <cell r="F731" t="str">
            <v>DBU</v>
          </cell>
        </row>
        <row r="732">
          <cell r="E732">
            <v>39994</v>
          </cell>
          <cell r="F732" t="str">
            <v>DBU</v>
          </cell>
        </row>
        <row r="733">
          <cell r="E733">
            <v>39994</v>
          </cell>
          <cell r="F733" t="str">
            <v>DBU</v>
          </cell>
        </row>
        <row r="734">
          <cell r="E734">
            <v>39994</v>
          </cell>
          <cell r="F734" t="str">
            <v>DBU</v>
          </cell>
        </row>
        <row r="735">
          <cell r="E735">
            <v>39994</v>
          </cell>
          <cell r="F735" t="str">
            <v>DBU</v>
          </cell>
        </row>
        <row r="736">
          <cell r="E736">
            <v>39994</v>
          </cell>
          <cell r="F736" t="str">
            <v>DBU</v>
          </cell>
        </row>
        <row r="737">
          <cell r="E737">
            <v>39994</v>
          </cell>
          <cell r="F737" t="str">
            <v>DBU</v>
          </cell>
        </row>
        <row r="738">
          <cell r="E738">
            <v>39994</v>
          </cell>
          <cell r="F738" t="str">
            <v>DBU</v>
          </cell>
        </row>
        <row r="739">
          <cell r="E739">
            <v>39994</v>
          </cell>
          <cell r="F739" t="str">
            <v>DBU</v>
          </cell>
        </row>
        <row r="740">
          <cell r="E740">
            <v>39994</v>
          </cell>
          <cell r="F740" t="str">
            <v>DBU</v>
          </cell>
        </row>
        <row r="741">
          <cell r="E741">
            <v>39994</v>
          </cell>
          <cell r="F741" t="str">
            <v>DBU</v>
          </cell>
        </row>
        <row r="742">
          <cell r="E742">
            <v>39994</v>
          </cell>
          <cell r="F742" t="str">
            <v>DBU</v>
          </cell>
        </row>
        <row r="743">
          <cell r="E743">
            <v>39994</v>
          </cell>
          <cell r="F743" t="str">
            <v>DBU</v>
          </cell>
        </row>
        <row r="744">
          <cell r="E744">
            <v>39994</v>
          </cell>
          <cell r="F744" t="str">
            <v>DBU</v>
          </cell>
        </row>
        <row r="745">
          <cell r="E745">
            <v>39994</v>
          </cell>
          <cell r="F745" t="str">
            <v>DBU</v>
          </cell>
        </row>
        <row r="746">
          <cell r="E746">
            <v>39994</v>
          </cell>
          <cell r="F746" t="str">
            <v>DBU</v>
          </cell>
        </row>
        <row r="747">
          <cell r="E747">
            <v>39994</v>
          </cell>
          <cell r="F747" t="str">
            <v>DBU</v>
          </cell>
        </row>
        <row r="748">
          <cell r="E748">
            <v>39994</v>
          </cell>
          <cell r="F748" t="str">
            <v>DBU</v>
          </cell>
        </row>
        <row r="749">
          <cell r="E749">
            <v>39994</v>
          </cell>
          <cell r="F749" t="str">
            <v>DBU</v>
          </cell>
        </row>
        <row r="750">
          <cell r="E750">
            <v>39994</v>
          </cell>
          <cell r="F750" t="str">
            <v>DBU</v>
          </cell>
        </row>
        <row r="751">
          <cell r="E751">
            <v>39994</v>
          </cell>
          <cell r="F751" t="str">
            <v>DBU</v>
          </cell>
        </row>
        <row r="752">
          <cell r="E752">
            <v>39994</v>
          </cell>
          <cell r="F752" t="str">
            <v>DBU</v>
          </cell>
        </row>
        <row r="753">
          <cell r="E753">
            <v>39994</v>
          </cell>
          <cell r="F753" t="str">
            <v>DBU</v>
          </cell>
        </row>
        <row r="754">
          <cell r="E754">
            <v>39994</v>
          </cell>
          <cell r="F754" t="str">
            <v>DBU</v>
          </cell>
        </row>
        <row r="755">
          <cell r="E755">
            <v>39994</v>
          </cell>
          <cell r="F755" t="str">
            <v>DBU</v>
          </cell>
        </row>
        <row r="756">
          <cell r="E756">
            <v>39994</v>
          </cell>
          <cell r="F756" t="str">
            <v>DBU</v>
          </cell>
        </row>
        <row r="757">
          <cell r="E757">
            <v>39994</v>
          </cell>
          <cell r="F757" t="str">
            <v>DBU</v>
          </cell>
        </row>
        <row r="758">
          <cell r="E758">
            <v>39994</v>
          </cell>
          <cell r="F758" t="str">
            <v>DBU</v>
          </cell>
        </row>
        <row r="759">
          <cell r="E759">
            <v>39994</v>
          </cell>
          <cell r="F759" t="str">
            <v>DBU</v>
          </cell>
        </row>
        <row r="760">
          <cell r="E760">
            <v>39994</v>
          </cell>
          <cell r="F760" t="str">
            <v>DBU</v>
          </cell>
        </row>
        <row r="761">
          <cell r="E761">
            <v>39994</v>
          </cell>
          <cell r="F761" t="str">
            <v>DBU</v>
          </cell>
        </row>
        <row r="762">
          <cell r="E762">
            <v>39994</v>
          </cell>
          <cell r="F762" t="str">
            <v>DBU</v>
          </cell>
        </row>
        <row r="763">
          <cell r="E763">
            <v>39994</v>
          </cell>
          <cell r="F763" t="str">
            <v>DBU</v>
          </cell>
        </row>
        <row r="764">
          <cell r="E764">
            <v>39994</v>
          </cell>
          <cell r="F764" t="str">
            <v>DBU</v>
          </cell>
        </row>
        <row r="765">
          <cell r="E765">
            <v>39994</v>
          </cell>
          <cell r="F765" t="str">
            <v>DBU</v>
          </cell>
        </row>
        <row r="766">
          <cell r="E766">
            <v>39994</v>
          </cell>
          <cell r="F766" t="str">
            <v>DBU</v>
          </cell>
        </row>
        <row r="767">
          <cell r="E767">
            <v>39994</v>
          </cell>
          <cell r="F767" t="str">
            <v>DBU</v>
          </cell>
        </row>
        <row r="768">
          <cell r="E768">
            <v>39994</v>
          </cell>
          <cell r="F768" t="str">
            <v>DBU</v>
          </cell>
        </row>
        <row r="769">
          <cell r="E769">
            <v>39994</v>
          </cell>
          <cell r="F769" t="str">
            <v>DBU</v>
          </cell>
        </row>
        <row r="770">
          <cell r="E770">
            <v>39994</v>
          </cell>
          <cell r="F770" t="str">
            <v>DBU</v>
          </cell>
        </row>
        <row r="771">
          <cell r="E771">
            <v>39994</v>
          </cell>
          <cell r="F771" t="str">
            <v>DBU</v>
          </cell>
        </row>
        <row r="772">
          <cell r="E772">
            <v>39994</v>
          </cell>
          <cell r="F772" t="str">
            <v>DBU</v>
          </cell>
        </row>
        <row r="773">
          <cell r="E773">
            <v>39994</v>
          </cell>
          <cell r="F773" t="str">
            <v>DBU</v>
          </cell>
        </row>
        <row r="774">
          <cell r="E774">
            <v>39994</v>
          </cell>
          <cell r="F774" t="str">
            <v>DBU</v>
          </cell>
        </row>
        <row r="775">
          <cell r="E775">
            <v>39994</v>
          </cell>
          <cell r="F775" t="str">
            <v>DBU</v>
          </cell>
        </row>
        <row r="776">
          <cell r="E776">
            <v>39994</v>
          </cell>
          <cell r="F776" t="str">
            <v>DBU</v>
          </cell>
        </row>
        <row r="777">
          <cell r="E777">
            <v>39994</v>
          </cell>
          <cell r="F777" t="str">
            <v>DBU</v>
          </cell>
        </row>
        <row r="778">
          <cell r="E778">
            <v>39994</v>
          </cell>
          <cell r="F778" t="str">
            <v>DBU</v>
          </cell>
        </row>
        <row r="779">
          <cell r="E779">
            <v>39994</v>
          </cell>
          <cell r="F779" t="str">
            <v>DBU</v>
          </cell>
        </row>
        <row r="780">
          <cell r="E780">
            <v>39994</v>
          </cell>
          <cell r="F780" t="str">
            <v>DBU</v>
          </cell>
        </row>
        <row r="781">
          <cell r="E781">
            <v>39994</v>
          </cell>
          <cell r="F781" t="str">
            <v>DBU</v>
          </cell>
        </row>
        <row r="782">
          <cell r="E782">
            <v>39994</v>
          </cell>
          <cell r="F782" t="str">
            <v>DBU</v>
          </cell>
        </row>
        <row r="783">
          <cell r="E783">
            <v>39994</v>
          </cell>
          <cell r="F783" t="str">
            <v>DBU</v>
          </cell>
        </row>
        <row r="784">
          <cell r="E784">
            <v>39994</v>
          </cell>
          <cell r="F784" t="str">
            <v>DBU</v>
          </cell>
        </row>
        <row r="785">
          <cell r="E785">
            <v>39994</v>
          </cell>
          <cell r="F785" t="str">
            <v>DBU</v>
          </cell>
        </row>
        <row r="786">
          <cell r="E786">
            <v>39994</v>
          </cell>
          <cell r="F786" t="str">
            <v>DBU</v>
          </cell>
        </row>
        <row r="787">
          <cell r="E787">
            <v>39994</v>
          </cell>
          <cell r="F787" t="str">
            <v>DBU</v>
          </cell>
        </row>
        <row r="788">
          <cell r="E788">
            <v>39994</v>
          </cell>
          <cell r="F788" t="str">
            <v>DBU</v>
          </cell>
        </row>
        <row r="789">
          <cell r="E789">
            <v>39994</v>
          </cell>
          <cell r="F789" t="str">
            <v>DBU</v>
          </cell>
        </row>
        <row r="790">
          <cell r="E790">
            <v>39994</v>
          </cell>
          <cell r="F790" t="str">
            <v>DBU</v>
          </cell>
        </row>
        <row r="791">
          <cell r="E791">
            <v>39994</v>
          </cell>
          <cell r="F791" t="str">
            <v>DBU</v>
          </cell>
        </row>
        <row r="792">
          <cell r="E792">
            <v>39994</v>
          </cell>
          <cell r="F792" t="str">
            <v>DBU</v>
          </cell>
        </row>
        <row r="793">
          <cell r="E793">
            <v>39994</v>
          </cell>
          <cell r="F793" t="str">
            <v>DBU</v>
          </cell>
        </row>
        <row r="794">
          <cell r="E794">
            <v>39994</v>
          </cell>
          <cell r="F794" t="str">
            <v>DBU</v>
          </cell>
        </row>
        <row r="795">
          <cell r="E795">
            <v>39994</v>
          </cell>
          <cell r="F795" t="str">
            <v>DBU</v>
          </cell>
        </row>
        <row r="796">
          <cell r="E796">
            <v>39994</v>
          </cell>
          <cell r="F796" t="str">
            <v>DBU</v>
          </cell>
        </row>
        <row r="797">
          <cell r="E797">
            <v>39994</v>
          </cell>
          <cell r="F797" t="str">
            <v>DBU</v>
          </cell>
        </row>
        <row r="798">
          <cell r="E798">
            <v>39994</v>
          </cell>
          <cell r="F798" t="str">
            <v>DBU</v>
          </cell>
        </row>
        <row r="799">
          <cell r="E799">
            <v>39994</v>
          </cell>
          <cell r="F799" t="str">
            <v>DBU</v>
          </cell>
        </row>
        <row r="800">
          <cell r="E800">
            <v>39994</v>
          </cell>
          <cell r="F800" t="str">
            <v>DBU</v>
          </cell>
        </row>
        <row r="801">
          <cell r="E801">
            <v>39994</v>
          </cell>
          <cell r="F801" t="str">
            <v>DBU</v>
          </cell>
        </row>
        <row r="802">
          <cell r="E802">
            <v>39994</v>
          </cell>
          <cell r="F802" t="str">
            <v>DBU</v>
          </cell>
        </row>
        <row r="803">
          <cell r="E803">
            <v>39994</v>
          </cell>
          <cell r="F803" t="str">
            <v>DBU</v>
          </cell>
        </row>
        <row r="804">
          <cell r="E804">
            <v>39994</v>
          </cell>
          <cell r="F804" t="str">
            <v>DBU</v>
          </cell>
        </row>
        <row r="805">
          <cell r="E805">
            <v>39994</v>
          </cell>
          <cell r="F805" t="str">
            <v>DBU</v>
          </cell>
        </row>
        <row r="806">
          <cell r="E806">
            <v>39994</v>
          </cell>
          <cell r="F806" t="str">
            <v>DBU</v>
          </cell>
        </row>
        <row r="807">
          <cell r="E807">
            <v>39994</v>
          </cell>
          <cell r="F807" t="str">
            <v>DBU</v>
          </cell>
        </row>
        <row r="808">
          <cell r="E808">
            <v>39994</v>
          </cell>
          <cell r="F808" t="str">
            <v>DBU</v>
          </cell>
        </row>
        <row r="809">
          <cell r="E809">
            <v>39994</v>
          </cell>
          <cell r="F809" t="str">
            <v>DBU</v>
          </cell>
        </row>
        <row r="810">
          <cell r="E810">
            <v>39994</v>
          </cell>
          <cell r="F810" t="str">
            <v>DBU</v>
          </cell>
        </row>
        <row r="811">
          <cell r="E811">
            <v>39994</v>
          </cell>
          <cell r="F811" t="str">
            <v>DBU</v>
          </cell>
        </row>
        <row r="812">
          <cell r="E812">
            <v>39994</v>
          </cell>
          <cell r="F812" t="str">
            <v>DBU</v>
          </cell>
        </row>
        <row r="813">
          <cell r="E813">
            <v>39994</v>
          </cell>
          <cell r="F813" t="str">
            <v>DBU</v>
          </cell>
        </row>
        <row r="814">
          <cell r="E814">
            <v>39994</v>
          </cell>
          <cell r="F814" t="str">
            <v>DBU</v>
          </cell>
        </row>
        <row r="815">
          <cell r="E815">
            <v>39994</v>
          </cell>
          <cell r="F815" t="str">
            <v>DBU</v>
          </cell>
        </row>
        <row r="816">
          <cell r="E816">
            <v>39994</v>
          </cell>
          <cell r="F816" t="str">
            <v>DBU</v>
          </cell>
        </row>
        <row r="817">
          <cell r="E817">
            <v>39994</v>
          </cell>
          <cell r="F817" t="str">
            <v>DBU</v>
          </cell>
        </row>
        <row r="818">
          <cell r="E818">
            <v>39994</v>
          </cell>
          <cell r="F818" t="str">
            <v>DBU</v>
          </cell>
        </row>
        <row r="819">
          <cell r="E819">
            <v>39994</v>
          </cell>
          <cell r="F819" t="str">
            <v>DBU</v>
          </cell>
        </row>
        <row r="820">
          <cell r="E820">
            <v>39994</v>
          </cell>
          <cell r="F820" t="str">
            <v>DBU</v>
          </cell>
        </row>
        <row r="821">
          <cell r="E821">
            <v>39994</v>
          </cell>
          <cell r="F821" t="str">
            <v>DBU</v>
          </cell>
        </row>
        <row r="822">
          <cell r="E822">
            <v>39994</v>
          </cell>
          <cell r="F822" t="str">
            <v>DBU</v>
          </cell>
        </row>
        <row r="823">
          <cell r="E823">
            <v>39994</v>
          </cell>
          <cell r="F823" t="str">
            <v>DBU</v>
          </cell>
        </row>
        <row r="824">
          <cell r="E824">
            <v>39994</v>
          </cell>
          <cell r="F824" t="str">
            <v>DBU</v>
          </cell>
        </row>
        <row r="825">
          <cell r="E825">
            <v>39994</v>
          </cell>
          <cell r="F825" t="str">
            <v>DBU</v>
          </cell>
        </row>
        <row r="826">
          <cell r="E826">
            <v>39994</v>
          </cell>
          <cell r="F826" t="str">
            <v>DBU</v>
          </cell>
        </row>
        <row r="827">
          <cell r="E827">
            <v>39994</v>
          </cell>
          <cell r="F827" t="str">
            <v>DBU</v>
          </cell>
        </row>
        <row r="828">
          <cell r="E828">
            <v>39994</v>
          </cell>
          <cell r="F828" t="str">
            <v>DBU</v>
          </cell>
        </row>
        <row r="829">
          <cell r="E829">
            <v>39994</v>
          </cell>
          <cell r="F829" t="str">
            <v>DBU</v>
          </cell>
        </row>
        <row r="830">
          <cell r="E830">
            <v>39994</v>
          </cell>
          <cell r="F830" t="str">
            <v>DBU</v>
          </cell>
        </row>
        <row r="831">
          <cell r="E831">
            <v>39994</v>
          </cell>
          <cell r="F831" t="str">
            <v>DBU</v>
          </cell>
        </row>
        <row r="832">
          <cell r="E832">
            <v>39994</v>
          </cell>
          <cell r="F832" t="str">
            <v>DBU</v>
          </cell>
        </row>
        <row r="833">
          <cell r="E833">
            <v>39994</v>
          </cell>
          <cell r="F833" t="str">
            <v>DBU</v>
          </cell>
        </row>
        <row r="834">
          <cell r="E834">
            <v>39994</v>
          </cell>
          <cell r="F834" t="str">
            <v>DBU</v>
          </cell>
        </row>
        <row r="835">
          <cell r="E835">
            <v>39994</v>
          </cell>
          <cell r="F835" t="str">
            <v>DBU</v>
          </cell>
        </row>
        <row r="836">
          <cell r="E836">
            <v>39994</v>
          </cell>
          <cell r="F836" t="str">
            <v>DBU</v>
          </cell>
        </row>
        <row r="837">
          <cell r="E837">
            <v>39994</v>
          </cell>
          <cell r="F837" t="str">
            <v>DBU</v>
          </cell>
        </row>
        <row r="838">
          <cell r="E838">
            <v>39994</v>
          </cell>
          <cell r="F838" t="str">
            <v>DBU</v>
          </cell>
        </row>
        <row r="839">
          <cell r="E839">
            <v>39994</v>
          </cell>
          <cell r="F839" t="str">
            <v>DBU</v>
          </cell>
        </row>
        <row r="840">
          <cell r="E840">
            <v>39994</v>
          </cell>
          <cell r="F840" t="str">
            <v>DBU</v>
          </cell>
        </row>
        <row r="841">
          <cell r="E841">
            <v>39994</v>
          </cell>
          <cell r="F841" t="str">
            <v>DBU</v>
          </cell>
        </row>
        <row r="842">
          <cell r="E842">
            <v>39994</v>
          </cell>
          <cell r="F842" t="str">
            <v>DBU</v>
          </cell>
        </row>
        <row r="843">
          <cell r="E843">
            <v>39994</v>
          </cell>
          <cell r="F843" t="str">
            <v>DBU</v>
          </cell>
        </row>
        <row r="844">
          <cell r="E844">
            <v>39994</v>
          </cell>
          <cell r="F844" t="str">
            <v>DBU</v>
          </cell>
        </row>
        <row r="845">
          <cell r="E845">
            <v>39994</v>
          </cell>
          <cell r="F845" t="str">
            <v>DBU</v>
          </cell>
        </row>
        <row r="846">
          <cell r="E846">
            <v>39994</v>
          </cell>
          <cell r="F846" t="str">
            <v>DBU</v>
          </cell>
        </row>
        <row r="847">
          <cell r="E847">
            <v>39994</v>
          </cell>
          <cell r="F847" t="str">
            <v>DBU</v>
          </cell>
        </row>
        <row r="848">
          <cell r="E848">
            <v>39994</v>
          </cell>
          <cell r="F848" t="str">
            <v>DBU</v>
          </cell>
        </row>
        <row r="849">
          <cell r="E849">
            <v>39994</v>
          </cell>
          <cell r="F849" t="str">
            <v>DBU</v>
          </cell>
        </row>
        <row r="850">
          <cell r="E850">
            <v>39994</v>
          </cell>
          <cell r="F850" t="str">
            <v>DBU</v>
          </cell>
        </row>
        <row r="851">
          <cell r="E851">
            <v>39994</v>
          </cell>
          <cell r="F851" t="str">
            <v>DBU</v>
          </cell>
        </row>
        <row r="852">
          <cell r="E852">
            <v>39994</v>
          </cell>
          <cell r="F852" t="str">
            <v>DBU</v>
          </cell>
        </row>
        <row r="853">
          <cell r="E853">
            <v>39994</v>
          </cell>
          <cell r="F853" t="str">
            <v>DBU</v>
          </cell>
        </row>
        <row r="854">
          <cell r="E854">
            <v>39994</v>
          </cell>
          <cell r="F854" t="str">
            <v>DBU</v>
          </cell>
        </row>
        <row r="855">
          <cell r="E855">
            <v>39994</v>
          </cell>
          <cell r="F855" t="str">
            <v>DBU</v>
          </cell>
        </row>
        <row r="856">
          <cell r="E856">
            <v>39994</v>
          </cell>
          <cell r="F856" t="str">
            <v>DBU</v>
          </cell>
        </row>
        <row r="857">
          <cell r="E857">
            <v>39994</v>
          </cell>
          <cell r="F857" t="str">
            <v>DBU</v>
          </cell>
        </row>
        <row r="858">
          <cell r="E858">
            <v>39994</v>
          </cell>
          <cell r="F858" t="str">
            <v>DBU</v>
          </cell>
        </row>
        <row r="859">
          <cell r="E859">
            <v>39994</v>
          </cell>
          <cell r="F859" t="str">
            <v>DBU</v>
          </cell>
        </row>
        <row r="860">
          <cell r="E860">
            <v>39994</v>
          </cell>
          <cell r="F860" t="str">
            <v>DBU</v>
          </cell>
        </row>
        <row r="861">
          <cell r="E861">
            <v>39994</v>
          </cell>
          <cell r="F861" t="str">
            <v>DBU</v>
          </cell>
        </row>
        <row r="862">
          <cell r="E862">
            <v>39994</v>
          </cell>
          <cell r="F862" t="str">
            <v>DBU</v>
          </cell>
        </row>
        <row r="863">
          <cell r="E863">
            <v>39994</v>
          </cell>
          <cell r="F863" t="str">
            <v>DBU</v>
          </cell>
        </row>
        <row r="864">
          <cell r="E864">
            <v>39994</v>
          </cell>
          <cell r="F864" t="str">
            <v>DBU</v>
          </cell>
        </row>
        <row r="865">
          <cell r="E865">
            <v>39994</v>
          </cell>
          <cell r="F865" t="str">
            <v>DBU</v>
          </cell>
        </row>
        <row r="866">
          <cell r="E866">
            <v>39994</v>
          </cell>
          <cell r="F866" t="str">
            <v>DBU</v>
          </cell>
        </row>
        <row r="867">
          <cell r="E867">
            <v>39994</v>
          </cell>
          <cell r="F867" t="str">
            <v>DBU</v>
          </cell>
        </row>
        <row r="868">
          <cell r="E868">
            <v>39994</v>
          </cell>
          <cell r="F868" t="str">
            <v>DBU</v>
          </cell>
        </row>
        <row r="869">
          <cell r="E869">
            <v>39994</v>
          </cell>
          <cell r="F869" t="str">
            <v>DBU</v>
          </cell>
        </row>
        <row r="870">
          <cell r="E870">
            <v>39994</v>
          </cell>
          <cell r="F870" t="str">
            <v>DBU</v>
          </cell>
        </row>
        <row r="871">
          <cell r="E871">
            <v>39994</v>
          </cell>
          <cell r="F871" t="str">
            <v>DBU</v>
          </cell>
        </row>
        <row r="872">
          <cell r="E872">
            <v>39994</v>
          </cell>
          <cell r="F872" t="str">
            <v>DBU</v>
          </cell>
        </row>
        <row r="873">
          <cell r="E873">
            <v>39994</v>
          </cell>
          <cell r="F873" t="str">
            <v>DBU</v>
          </cell>
        </row>
        <row r="874">
          <cell r="E874">
            <v>39994</v>
          </cell>
          <cell r="F874" t="str">
            <v>DBU</v>
          </cell>
        </row>
        <row r="875">
          <cell r="E875">
            <v>39994</v>
          </cell>
          <cell r="F875" t="str">
            <v>DBU</v>
          </cell>
        </row>
        <row r="876">
          <cell r="E876">
            <v>39994</v>
          </cell>
          <cell r="F876" t="str">
            <v>DBU</v>
          </cell>
        </row>
        <row r="877">
          <cell r="E877">
            <v>39994</v>
          </cell>
          <cell r="F877" t="str">
            <v>DBU</v>
          </cell>
        </row>
        <row r="878">
          <cell r="E878">
            <v>39994</v>
          </cell>
          <cell r="F878" t="str">
            <v>DBU</v>
          </cell>
        </row>
        <row r="879">
          <cell r="E879">
            <v>39994</v>
          </cell>
          <cell r="F879" t="str">
            <v>DBU</v>
          </cell>
        </row>
        <row r="880">
          <cell r="E880">
            <v>39994</v>
          </cell>
          <cell r="F880" t="str">
            <v>DBU</v>
          </cell>
        </row>
        <row r="881">
          <cell r="E881">
            <v>39994</v>
          </cell>
          <cell r="F881" t="str">
            <v>DBU</v>
          </cell>
        </row>
        <row r="882">
          <cell r="E882">
            <v>39994</v>
          </cell>
          <cell r="F882" t="str">
            <v>DBU</v>
          </cell>
        </row>
        <row r="883">
          <cell r="E883">
            <v>39994</v>
          </cell>
          <cell r="F883" t="str">
            <v>DBU</v>
          </cell>
        </row>
        <row r="884">
          <cell r="E884">
            <v>39994</v>
          </cell>
          <cell r="F884" t="str">
            <v>DBU</v>
          </cell>
        </row>
        <row r="885">
          <cell r="E885">
            <v>39994</v>
          </cell>
          <cell r="F885" t="str">
            <v>DBU</v>
          </cell>
        </row>
        <row r="886">
          <cell r="E886">
            <v>39994</v>
          </cell>
          <cell r="F886" t="str">
            <v>DBU</v>
          </cell>
        </row>
        <row r="887">
          <cell r="E887">
            <v>39994</v>
          </cell>
          <cell r="F887" t="str">
            <v>DBU</v>
          </cell>
        </row>
        <row r="888">
          <cell r="E888">
            <v>39994</v>
          </cell>
          <cell r="F888" t="str">
            <v>DBU</v>
          </cell>
        </row>
        <row r="889">
          <cell r="E889">
            <v>39994</v>
          </cell>
          <cell r="F889" t="str">
            <v>DBU</v>
          </cell>
        </row>
        <row r="890">
          <cell r="E890">
            <v>39994</v>
          </cell>
          <cell r="F890" t="str">
            <v>DBU</v>
          </cell>
        </row>
        <row r="891">
          <cell r="E891">
            <v>39994</v>
          </cell>
          <cell r="F891" t="str">
            <v>DBU</v>
          </cell>
        </row>
        <row r="892">
          <cell r="E892">
            <v>39994</v>
          </cell>
          <cell r="F892" t="str">
            <v>DBU</v>
          </cell>
        </row>
        <row r="893">
          <cell r="E893">
            <v>39994</v>
          </cell>
          <cell r="F893" t="str">
            <v>DBU</v>
          </cell>
        </row>
        <row r="894">
          <cell r="F894" t="str">
            <v>DBU</v>
          </cell>
        </row>
        <row r="895">
          <cell r="F895" t="str">
            <v>DBU</v>
          </cell>
        </row>
        <row r="896">
          <cell r="F896" t="str">
            <v>DBU</v>
          </cell>
        </row>
        <row r="897">
          <cell r="E897">
            <v>39994</v>
          </cell>
          <cell r="F897" t="str">
            <v>DBU</v>
          </cell>
        </row>
        <row r="898">
          <cell r="E898">
            <v>39994</v>
          </cell>
          <cell r="F898" t="str">
            <v>DBU</v>
          </cell>
        </row>
        <row r="899">
          <cell r="E899">
            <v>39994</v>
          </cell>
          <cell r="F899" t="str">
            <v>DBU</v>
          </cell>
        </row>
        <row r="900">
          <cell r="E900">
            <v>39994</v>
          </cell>
          <cell r="F900" t="str">
            <v>DBU</v>
          </cell>
        </row>
        <row r="901">
          <cell r="E901">
            <v>39994</v>
          </cell>
          <cell r="F901" t="str">
            <v>DBU</v>
          </cell>
        </row>
        <row r="902">
          <cell r="E902">
            <v>39994</v>
          </cell>
          <cell r="F902" t="str">
            <v>DBU</v>
          </cell>
        </row>
        <row r="903">
          <cell r="E903">
            <v>39994</v>
          </cell>
          <cell r="F903" t="str">
            <v>DBU</v>
          </cell>
        </row>
        <row r="904">
          <cell r="E904">
            <v>39994</v>
          </cell>
          <cell r="F904" t="str">
            <v>DBU</v>
          </cell>
        </row>
        <row r="905">
          <cell r="E905">
            <v>39994</v>
          </cell>
          <cell r="F905" t="str">
            <v>DBU</v>
          </cell>
        </row>
        <row r="906">
          <cell r="E906">
            <v>39994</v>
          </cell>
          <cell r="F906" t="str">
            <v>DBU</v>
          </cell>
        </row>
        <row r="907">
          <cell r="E907">
            <v>39994</v>
          </cell>
          <cell r="F907" t="str">
            <v>DBU</v>
          </cell>
        </row>
        <row r="908">
          <cell r="E908">
            <v>39994</v>
          </cell>
          <cell r="F908" t="str">
            <v>DBU</v>
          </cell>
        </row>
        <row r="909">
          <cell r="E909">
            <v>39994</v>
          </cell>
          <cell r="F909" t="str">
            <v>DBU</v>
          </cell>
        </row>
        <row r="910">
          <cell r="E910">
            <v>39994</v>
          </cell>
          <cell r="F910" t="str">
            <v>DBU</v>
          </cell>
        </row>
        <row r="911">
          <cell r="E911">
            <v>39994</v>
          </cell>
          <cell r="F911" t="str">
            <v>DBU</v>
          </cell>
        </row>
        <row r="912">
          <cell r="E912">
            <v>39994</v>
          </cell>
          <cell r="F912" t="str">
            <v>DBU</v>
          </cell>
        </row>
        <row r="913">
          <cell r="E913">
            <v>39994</v>
          </cell>
          <cell r="F913" t="str">
            <v>DBU</v>
          </cell>
        </row>
        <row r="914">
          <cell r="E914">
            <v>39994</v>
          </cell>
          <cell r="F914" t="str">
            <v>DBU</v>
          </cell>
        </row>
        <row r="915">
          <cell r="E915">
            <v>39994</v>
          </cell>
          <cell r="F915" t="str">
            <v>DBU</v>
          </cell>
        </row>
        <row r="916">
          <cell r="E916">
            <v>39994</v>
          </cell>
          <cell r="F916" t="str">
            <v>DBU</v>
          </cell>
        </row>
        <row r="917">
          <cell r="E917">
            <v>39994</v>
          </cell>
          <cell r="F917" t="str">
            <v>DBU</v>
          </cell>
        </row>
        <row r="918">
          <cell r="E918">
            <v>39994</v>
          </cell>
          <cell r="F918" t="str">
            <v>DBU</v>
          </cell>
        </row>
        <row r="919">
          <cell r="E919">
            <v>39994</v>
          </cell>
          <cell r="F919" t="str">
            <v>DBU</v>
          </cell>
        </row>
        <row r="920">
          <cell r="E920">
            <v>39994</v>
          </cell>
          <cell r="F920" t="str">
            <v>DBU</v>
          </cell>
        </row>
        <row r="921">
          <cell r="E921">
            <v>39994</v>
          </cell>
          <cell r="F921" t="str">
            <v>DBU</v>
          </cell>
        </row>
        <row r="922">
          <cell r="E922">
            <v>39994</v>
          </cell>
          <cell r="F922" t="str">
            <v>DBU</v>
          </cell>
        </row>
        <row r="923">
          <cell r="E923">
            <v>39994</v>
          </cell>
          <cell r="F923" t="str">
            <v>DBU</v>
          </cell>
        </row>
        <row r="924">
          <cell r="E924">
            <v>39994</v>
          </cell>
          <cell r="F924" t="str">
            <v>DBU</v>
          </cell>
        </row>
        <row r="925">
          <cell r="E925">
            <v>39994</v>
          </cell>
          <cell r="F925" t="str">
            <v>DBU</v>
          </cell>
        </row>
        <row r="926">
          <cell r="E926">
            <v>39994</v>
          </cell>
          <cell r="F926" t="str">
            <v>DBU</v>
          </cell>
        </row>
        <row r="927">
          <cell r="E927">
            <v>39994</v>
          </cell>
          <cell r="F927" t="str">
            <v>DBU</v>
          </cell>
        </row>
        <row r="928">
          <cell r="E928">
            <v>39994</v>
          </cell>
          <cell r="F928" t="str">
            <v>DBU</v>
          </cell>
        </row>
        <row r="929">
          <cell r="E929">
            <v>39994</v>
          </cell>
          <cell r="F929" t="str">
            <v>DBU</v>
          </cell>
        </row>
        <row r="930">
          <cell r="E930">
            <v>39994</v>
          </cell>
          <cell r="F930" t="str">
            <v>DBU</v>
          </cell>
        </row>
        <row r="931">
          <cell r="E931">
            <v>39994</v>
          </cell>
          <cell r="F931" t="str">
            <v>DBU</v>
          </cell>
        </row>
        <row r="932">
          <cell r="E932">
            <v>39994</v>
          </cell>
          <cell r="F932" t="str">
            <v>DBU</v>
          </cell>
        </row>
        <row r="933">
          <cell r="E933">
            <v>39994</v>
          </cell>
          <cell r="F933" t="str">
            <v>DBU</v>
          </cell>
        </row>
        <row r="934">
          <cell r="E934">
            <v>39994</v>
          </cell>
          <cell r="F934" t="str">
            <v>DBU</v>
          </cell>
        </row>
        <row r="935">
          <cell r="E935">
            <v>39994</v>
          </cell>
          <cell r="F935" t="str">
            <v>DBU</v>
          </cell>
        </row>
        <row r="936">
          <cell r="E936">
            <v>39994</v>
          </cell>
          <cell r="F936" t="str">
            <v>DBU</v>
          </cell>
        </row>
        <row r="937">
          <cell r="E937">
            <v>39994</v>
          </cell>
          <cell r="F937" t="str">
            <v>DBU</v>
          </cell>
        </row>
        <row r="938">
          <cell r="E938">
            <v>39994</v>
          </cell>
          <cell r="F938" t="str">
            <v>DBU</v>
          </cell>
        </row>
        <row r="939">
          <cell r="E939">
            <v>39994</v>
          </cell>
          <cell r="F939" t="str">
            <v>DBU</v>
          </cell>
        </row>
        <row r="940">
          <cell r="E940">
            <v>39994</v>
          </cell>
          <cell r="F940" t="str">
            <v>DBU</v>
          </cell>
        </row>
        <row r="941">
          <cell r="E941">
            <v>39994</v>
          </cell>
          <cell r="F941" t="str">
            <v>DBU</v>
          </cell>
        </row>
        <row r="942">
          <cell r="E942">
            <v>39994</v>
          </cell>
          <cell r="F942" t="str">
            <v>DBU</v>
          </cell>
        </row>
        <row r="943">
          <cell r="E943">
            <v>39994</v>
          </cell>
          <cell r="F943" t="str">
            <v>DBU</v>
          </cell>
        </row>
        <row r="944">
          <cell r="E944">
            <v>39994</v>
          </cell>
          <cell r="F944" t="str">
            <v>DBU</v>
          </cell>
        </row>
        <row r="945">
          <cell r="E945">
            <v>39994</v>
          </cell>
          <cell r="F945" t="str">
            <v>DBU</v>
          </cell>
        </row>
        <row r="946">
          <cell r="E946">
            <v>39994</v>
          </cell>
          <cell r="F946" t="str">
            <v>DBU</v>
          </cell>
        </row>
        <row r="947">
          <cell r="E947">
            <v>39994</v>
          </cell>
          <cell r="F947" t="str">
            <v>DBU</v>
          </cell>
        </row>
        <row r="948">
          <cell r="E948">
            <v>39994</v>
          </cell>
          <cell r="F948" t="str">
            <v>DBU</v>
          </cell>
        </row>
        <row r="949">
          <cell r="E949">
            <v>39994</v>
          </cell>
          <cell r="F949" t="str">
            <v>DBU</v>
          </cell>
        </row>
        <row r="950">
          <cell r="E950">
            <v>39994</v>
          </cell>
          <cell r="F950" t="str">
            <v>DBU</v>
          </cell>
        </row>
        <row r="951">
          <cell r="E951">
            <v>39994</v>
          </cell>
          <cell r="F951" t="str">
            <v>DBU</v>
          </cell>
        </row>
        <row r="952">
          <cell r="E952">
            <v>39994</v>
          </cell>
          <cell r="F952" t="str">
            <v>DBU</v>
          </cell>
        </row>
        <row r="953">
          <cell r="E953">
            <v>39994</v>
          </cell>
          <cell r="F953" t="str">
            <v>DBU</v>
          </cell>
        </row>
        <row r="954">
          <cell r="E954">
            <v>39994</v>
          </cell>
          <cell r="F954" t="str">
            <v>DBU</v>
          </cell>
        </row>
        <row r="955">
          <cell r="E955">
            <v>39994</v>
          </cell>
          <cell r="F955" t="str">
            <v>DBU</v>
          </cell>
        </row>
        <row r="956">
          <cell r="E956">
            <v>39994</v>
          </cell>
          <cell r="F956" t="str">
            <v>DBU</v>
          </cell>
        </row>
        <row r="957">
          <cell r="E957">
            <v>39994</v>
          </cell>
          <cell r="F957" t="str">
            <v>DBU</v>
          </cell>
        </row>
        <row r="958">
          <cell r="E958">
            <v>39994</v>
          </cell>
          <cell r="F958" t="str">
            <v>DBU</v>
          </cell>
        </row>
        <row r="959">
          <cell r="E959">
            <v>39994</v>
          </cell>
          <cell r="F959" t="str">
            <v>DBU</v>
          </cell>
        </row>
        <row r="960">
          <cell r="E960">
            <v>39994</v>
          </cell>
          <cell r="F960" t="str">
            <v>DBU</v>
          </cell>
        </row>
        <row r="961">
          <cell r="E961">
            <v>39994</v>
          </cell>
          <cell r="F961" t="str">
            <v>DBU</v>
          </cell>
        </row>
        <row r="962">
          <cell r="E962">
            <v>39994</v>
          </cell>
          <cell r="F962" t="str">
            <v>DBU</v>
          </cell>
        </row>
        <row r="963">
          <cell r="E963">
            <v>39994</v>
          </cell>
          <cell r="F963" t="str">
            <v>DBU</v>
          </cell>
        </row>
        <row r="964">
          <cell r="E964">
            <v>39994</v>
          </cell>
          <cell r="F964" t="str">
            <v>DBU</v>
          </cell>
        </row>
        <row r="965">
          <cell r="E965">
            <v>39994</v>
          </cell>
          <cell r="F965" t="str">
            <v>DBU</v>
          </cell>
        </row>
        <row r="966">
          <cell r="E966">
            <v>39994</v>
          </cell>
          <cell r="F966" t="str">
            <v>DBU</v>
          </cell>
        </row>
        <row r="967">
          <cell r="E967">
            <v>39994</v>
          </cell>
          <cell r="F967" t="str">
            <v>DBU</v>
          </cell>
        </row>
        <row r="968">
          <cell r="E968">
            <v>39994</v>
          </cell>
          <cell r="F968" t="str">
            <v>DBU</v>
          </cell>
        </row>
        <row r="969">
          <cell r="E969">
            <v>39994</v>
          </cell>
          <cell r="F969" t="str">
            <v>DBU</v>
          </cell>
        </row>
        <row r="970">
          <cell r="E970">
            <v>39994</v>
          </cell>
          <cell r="F970" t="str">
            <v>DBU</v>
          </cell>
        </row>
        <row r="971">
          <cell r="E971">
            <v>39994</v>
          </cell>
          <cell r="F971" t="str">
            <v>DBU</v>
          </cell>
        </row>
        <row r="972">
          <cell r="E972">
            <v>39994</v>
          </cell>
          <cell r="F972" t="str">
            <v>DBU</v>
          </cell>
        </row>
        <row r="973">
          <cell r="E973">
            <v>39994</v>
          </cell>
          <cell r="F973" t="str">
            <v>DBU</v>
          </cell>
        </row>
        <row r="974">
          <cell r="E974">
            <v>39994</v>
          </cell>
          <cell r="F974" t="str">
            <v>DBU</v>
          </cell>
        </row>
        <row r="975">
          <cell r="E975">
            <v>39994</v>
          </cell>
          <cell r="F975" t="str">
            <v>DBU</v>
          </cell>
        </row>
        <row r="976">
          <cell r="E976">
            <v>39994</v>
          </cell>
          <cell r="F976" t="str">
            <v>DBU</v>
          </cell>
        </row>
        <row r="977">
          <cell r="E977">
            <v>39994</v>
          </cell>
          <cell r="F977" t="str">
            <v>DBU</v>
          </cell>
        </row>
        <row r="978">
          <cell r="E978">
            <v>39994</v>
          </cell>
          <cell r="F978" t="str">
            <v>DBU</v>
          </cell>
        </row>
        <row r="979">
          <cell r="E979">
            <v>39994</v>
          </cell>
          <cell r="F979" t="str">
            <v>DBU</v>
          </cell>
        </row>
        <row r="980">
          <cell r="E980">
            <v>39994</v>
          </cell>
          <cell r="F980" t="str">
            <v>DBU</v>
          </cell>
        </row>
        <row r="981">
          <cell r="E981">
            <v>39994</v>
          </cell>
          <cell r="F981" t="str">
            <v>DBU</v>
          </cell>
        </row>
        <row r="982">
          <cell r="E982">
            <v>39994</v>
          </cell>
          <cell r="F982" t="str">
            <v>DBU</v>
          </cell>
        </row>
        <row r="983">
          <cell r="E983">
            <v>39994</v>
          </cell>
          <cell r="F983" t="str">
            <v>DBU</v>
          </cell>
        </row>
        <row r="984">
          <cell r="E984">
            <v>39994</v>
          </cell>
          <cell r="F984" t="str">
            <v>DBU</v>
          </cell>
        </row>
        <row r="985">
          <cell r="E985">
            <v>39994</v>
          </cell>
          <cell r="F985" t="str">
            <v>DBU</v>
          </cell>
        </row>
        <row r="986">
          <cell r="E986">
            <v>39994</v>
          </cell>
          <cell r="F986" t="str">
            <v>DBU</v>
          </cell>
        </row>
        <row r="987">
          <cell r="E987">
            <v>39994</v>
          </cell>
          <cell r="F987" t="str">
            <v>DBU</v>
          </cell>
        </row>
        <row r="988">
          <cell r="E988">
            <v>39994</v>
          </cell>
          <cell r="F988" t="str">
            <v>DBU</v>
          </cell>
        </row>
        <row r="989">
          <cell r="E989">
            <v>39994</v>
          </cell>
          <cell r="F989" t="str">
            <v>DBU</v>
          </cell>
        </row>
        <row r="990">
          <cell r="E990">
            <v>39994</v>
          </cell>
          <cell r="F990" t="str">
            <v>DBU</v>
          </cell>
        </row>
        <row r="991">
          <cell r="E991">
            <v>39994</v>
          </cell>
          <cell r="F991" t="str">
            <v>DBU</v>
          </cell>
        </row>
        <row r="992">
          <cell r="E992">
            <v>39994</v>
          </cell>
          <cell r="F992" t="str">
            <v>DBU</v>
          </cell>
        </row>
        <row r="993">
          <cell r="E993">
            <v>39994</v>
          </cell>
          <cell r="F993" t="str">
            <v>DBU</v>
          </cell>
        </row>
        <row r="994">
          <cell r="E994">
            <v>39994</v>
          </cell>
          <cell r="F994" t="str">
            <v>DBU</v>
          </cell>
        </row>
        <row r="995">
          <cell r="E995">
            <v>39994</v>
          </cell>
          <cell r="F995" t="str">
            <v>DBU</v>
          </cell>
        </row>
        <row r="996">
          <cell r="E996">
            <v>39994</v>
          </cell>
          <cell r="F996" t="str">
            <v>DBU</v>
          </cell>
        </row>
        <row r="997">
          <cell r="E997">
            <v>39994</v>
          </cell>
          <cell r="F997" t="str">
            <v>DBU</v>
          </cell>
        </row>
        <row r="998">
          <cell r="E998">
            <v>39994</v>
          </cell>
          <cell r="F998" t="str">
            <v>DBU</v>
          </cell>
        </row>
        <row r="999">
          <cell r="E999">
            <v>39994</v>
          </cell>
          <cell r="F999" t="str">
            <v>DBU</v>
          </cell>
        </row>
        <row r="1000">
          <cell r="E1000">
            <v>39994</v>
          </cell>
          <cell r="F1000" t="str">
            <v>DBU</v>
          </cell>
        </row>
        <row r="1001">
          <cell r="E1001">
            <v>39994</v>
          </cell>
          <cell r="F1001" t="str">
            <v>DBU</v>
          </cell>
        </row>
        <row r="1002">
          <cell r="E1002">
            <v>39994</v>
          </cell>
          <cell r="F1002" t="str">
            <v>DBU</v>
          </cell>
        </row>
        <row r="1003">
          <cell r="E1003">
            <v>39994</v>
          </cell>
          <cell r="F1003" t="str">
            <v>DBU</v>
          </cell>
        </row>
        <row r="1004">
          <cell r="E1004">
            <v>39994</v>
          </cell>
          <cell r="F1004" t="str">
            <v>DBU</v>
          </cell>
        </row>
        <row r="1005">
          <cell r="E1005">
            <v>39994</v>
          </cell>
          <cell r="F1005" t="str">
            <v>DBU</v>
          </cell>
        </row>
        <row r="1006">
          <cell r="E1006">
            <v>39994</v>
          </cell>
          <cell r="F1006" t="str">
            <v>DBU</v>
          </cell>
        </row>
        <row r="1007">
          <cell r="E1007">
            <v>39994</v>
          </cell>
          <cell r="F1007" t="str">
            <v>DBU</v>
          </cell>
        </row>
        <row r="1008">
          <cell r="E1008">
            <v>39994</v>
          </cell>
          <cell r="F1008" t="str">
            <v>DBU</v>
          </cell>
        </row>
        <row r="1009">
          <cell r="E1009">
            <v>39994</v>
          </cell>
          <cell r="F1009" t="str">
            <v>DBU</v>
          </cell>
        </row>
        <row r="1010">
          <cell r="E1010">
            <v>39994</v>
          </cell>
          <cell r="F1010" t="str">
            <v>DBU</v>
          </cell>
        </row>
        <row r="1011">
          <cell r="E1011">
            <v>39994</v>
          </cell>
          <cell r="F1011" t="str">
            <v>DBU</v>
          </cell>
        </row>
        <row r="1012">
          <cell r="E1012">
            <v>39994</v>
          </cell>
          <cell r="F1012" t="str">
            <v>DBU</v>
          </cell>
        </row>
        <row r="1013">
          <cell r="E1013">
            <v>39994</v>
          </cell>
          <cell r="F1013" t="str">
            <v>DBU</v>
          </cell>
        </row>
        <row r="1014">
          <cell r="E1014">
            <v>39994</v>
          </cell>
          <cell r="F1014" t="str">
            <v>DBU</v>
          </cell>
        </row>
        <row r="1015">
          <cell r="E1015">
            <v>39994</v>
          </cell>
          <cell r="F1015" t="str">
            <v>DBU</v>
          </cell>
        </row>
        <row r="1016">
          <cell r="E1016">
            <v>39994</v>
          </cell>
          <cell r="F1016" t="str">
            <v>DBU</v>
          </cell>
        </row>
        <row r="1017">
          <cell r="E1017">
            <v>39994</v>
          </cell>
          <cell r="F1017" t="str">
            <v>DBU</v>
          </cell>
        </row>
        <row r="1018">
          <cell r="E1018">
            <v>39994</v>
          </cell>
          <cell r="F1018" t="str">
            <v>DBU</v>
          </cell>
        </row>
        <row r="1019">
          <cell r="E1019">
            <v>39994</v>
          </cell>
          <cell r="F1019" t="str">
            <v>DBU</v>
          </cell>
        </row>
        <row r="1020">
          <cell r="E1020">
            <v>39994</v>
          </cell>
          <cell r="F1020" t="str">
            <v>DBU</v>
          </cell>
        </row>
        <row r="1021">
          <cell r="E1021">
            <v>39994</v>
          </cell>
          <cell r="F1021" t="str">
            <v>DBU</v>
          </cell>
        </row>
        <row r="1022">
          <cell r="E1022">
            <v>39994</v>
          </cell>
          <cell r="F1022" t="str">
            <v>DBU</v>
          </cell>
        </row>
        <row r="1023">
          <cell r="E1023">
            <v>39994</v>
          </cell>
          <cell r="F1023" t="str">
            <v>DBU</v>
          </cell>
        </row>
        <row r="1024">
          <cell r="E1024">
            <v>39994</v>
          </cell>
          <cell r="F1024" t="str">
            <v>DBU</v>
          </cell>
        </row>
        <row r="1025">
          <cell r="E1025">
            <v>39994</v>
          </cell>
          <cell r="F1025" t="str">
            <v>DBU</v>
          </cell>
        </row>
        <row r="1026">
          <cell r="E1026">
            <v>39994</v>
          </cell>
          <cell r="F1026" t="str">
            <v>DBU</v>
          </cell>
        </row>
        <row r="1027">
          <cell r="E1027">
            <v>39994</v>
          </cell>
          <cell r="F1027" t="str">
            <v>DBU</v>
          </cell>
        </row>
        <row r="1028">
          <cell r="E1028">
            <v>39994</v>
          </cell>
          <cell r="F1028" t="str">
            <v>DBU</v>
          </cell>
        </row>
        <row r="1029">
          <cell r="E1029">
            <v>39994</v>
          </cell>
          <cell r="F1029" t="str">
            <v>DBU</v>
          </cell>
        </row>
        <row r="1030">
          <cell r="E1030">
            <v>39994</v>
          </cell>
          <cell r="F1030" t="str">
            <v>DBU</v>
          </cell>
        </row>
        <row r="1031">
          <cell r="E1031">
            <v>39994</v>
          </cell>
          <cell r="F1031" t="str">
            <v>DBU</v>
          </cell>
        </row>
        <row r="1032">
          <cell r="E1032">
            <v>39994</v>
          </cell>
          <cell r="F1032" t="str">
            <v>DBU</v>
          </cell>
        </row>
        <row r="1033">
          <cell r="E1033">
            <v>39994</v>
          </cell>
          <cell r="F1033" t="str">
            <v>DBU</v>
          </cell>
        </row>
        <row r="1034">
          <cell r="E1034">
            <v>39994</v>
          </cell>
          <cell r="F1034" t="str">
            <v>DBU</v>
          </cell>
        </row>
        <row r="1035">
          <cell r="E1035">
            <v>39994</v>
          </cell>
          <cell r="F1035" t="str">
            <v>DBU</v>
          </cell>
        </row>
        <row r="1036">
          <cell r="E1036">
            <v>39994</v>
          </cell>
          <cell r="F1036" t="str">
            <v>DBU</v>
          </cell>
        </row>
        <row r="1037">
          <cell r="E1037">
            <v>39994</v>
          </cell>
          <cell r="F1037" t="str">
            <v>DBU</v>
          </cell>
        </row>
        <row r="1038">
          <cell r="E1038">
            <v>39994</v>
          </cell>
          <cell r="F1038" t="str">
            <v>DBU</v>
          </cell>
        </row>
        <row r="1039">
          <cell r="E1039">
            <v>39994</v>
          </cell>
          <cell r="F1039" t="str">
            <v>DBU</v>
          </cell>
        </row>
        <row r="1040">
          <cell r="E1040">
            <v>39994</v>
          </cell>
          <cell r="F1040" t="str">
            <v>DBU</v>
          </cell>
        </row>
        <row r="1041">
          <cell r="E1041">
            <v>39994</v>
          </cell>
          <cell r="F1041" t="str">
            <v>DBU</v>
          </cell>
        </row>
        <row r="1042">
          <cell r="E1042">
            <v>39994</v>
          </cell>
          <cell r="F1042" t="str">
            <v>DBU</v>
          </cell>
        </row>
        <row r="1043">
          <cell r="E1043">
            <v>39994</v>
          </cell>
          <cell r="F1043" t="str">
            <v>DBU</v>
          </cell>
        </row>
        <row r="1044">
          <cell r="E1044">
            <v>39994</v>
          </cell>
          <cell r="F1044" t="str">
            <v>DBU</v>
          </cell>
        </row>
        <row r="1045">
          <cell r="E1045">
            <v>39994</v>
          </cell>
          <cell r="F1045" t="str">
            <v>DBU</v>
          </cell>
        </row>
        <row r="1046">
          <cell r="E1046">
            <v>39994</v>
          </cell>
          <cell r="F1046" t="str">
            <v>DBU</v>
          </cell>
        </row>
        <row r="1047">
          <cell r="E1047">
            <v>39994</v>
          </cell>
          <cell r="F1047" t="str">
            <v>DBU</v>
          </cell>
        </row>
        <row r="1048">
          <cell r="E1048">
            <v>39994</v>
          </cell>
          <cell r="F1048" t="str">
            <v>DBU</v>
          </cell>
        </row>
        <row r="1049">
          <cell r="E1049">
            <v>39994</v>
          </cell>
          <cell r="F1049" t="str">
            <v>DBU</v>
          </cell>
        </row>
        <row r="1050">
          <cell r="E1050">
            <v>39994</v>
          </cell>
          <cell r="F1050" t="str">
            <v>DBU</v>
          </cell>
        </row>
        <row r="1051">
          <cell r="E1051">
            <v>39994</v>
          </cell>
          <cell r="F1051" t="str">
            <v>DBU</v>
          </cell>
        </row>
        <row r="1052">
          <cell r="E1052">
            <v>39994</v>
          </cell>
          <cell r="F1052" t="str">
            <v>DBU</v>
          </cell>
        </row>
        <row r="1053">
          <cell r="E1053">
            <v>39994</v>
          </cell>
          <cell r="F1053" t="str">
            <v>DBU</v>
          </cell>
        </row>
        <row r="1054">
          <cell r="E1054">
            <v>39994</v>
          </cell>
          <cell r="F1054" t="str">
            <v>DBU</v>
          </cell>
        </row>
        <row r="1055">
          <cell r="E1055">
            <v>39994</v>
          </cell>
          <cell r="F1055" t="str">
            <v>DBU</v>
          </cell>
        </row>
        <row r="1056">
          <cell r="E1056">
            <v>39994</v>
          </cell>
          <cell r="F1056" t="str">
            <v>DBU</v>
          </cell>
        </row>
        <row r="1057">
          <cell r="E1057">
            <v>39994</v>
          </cell>
          <cell r="F1057" t="str">
            <v>DBU</v>
          </cell>
        </row>
        <row r="1058">
          <cell r="E1058">
            <v>39994</v>
          </cell>
          <cell r="F1058" t="str">
            <v>DBU</v>
          </cell>
        </row>
        <row r="1059">
          <cell r="E1059">
            <v>39994</v>
          </cell>
          <cell r="F1059" t="str">
            <v>DBU</v>
          </cell>
        </row>
        <row r="1060">
          <cell r="E1060">
            <v>39994</v>
          </cell>
          <cell r="F1060" t="str">
            <v>DBU</v>
          </cell>
        </row>
        <row r="1061">
          <cell r="E1061">
            <v>39994</v>
          </cell>
          <cell r="F1061" t="str">
            <v>DBU</v>
          </cell>
        </row>
        <row r="1062">
          <cell r="E1062">
            <v>39994</v>
          </cell>
          <cell r="F1062" t="str">
            <v>DBU</v>
          </cell>
        </row>
        <row r="1063">
          <cell r="E1063">
            <v>39994</v>
          </cell>
          <cell r="F1063" t="str">
            <v>DBU</v>
          </cell>
        </row>
        <row r="1064">
          <cell r="E1064">
            <v>39994</v>
          </cell>
          <cell r="F1064" t="str">
            <v>DBU</v>
          </cell>
        </row>
        <row r="1065">
          <cell r="E1065">
            <v>39994</v>
          </cell>
          <cell r="F1065" t="str">
            <v>DBU</v>
          </cell>
        </row>
        <row r="1066">
          <cell r="E1066">
            <v>39994</v>
          </cell>
          <cell r="F1066" t="str">
            <v>DBU</v>
          </cell>
        </row>
        <row r="1067">
          <cell r="E1067">
            <v>39994</v>
          </cell>
          <cell r="F1067" t="str">
            <v>DBU</v>
          </cell>
        </row>
        <row r="1068">
          <cell r="E1068">
            <v>39994</v>
          </cell>
          <cell r="F1068" t="str">
            <v>DBU</v>
          </cell>
        </row>
        <row r="1069">
          <cell r="E1069">
            <v>39994</v>
          </cell>
          <cell r="F1069" t="str">
            <v>DBU</v>
          </cell>
        </row>
        <row r="1070">
          <cell r="E1070">
            <v>39994</v>
          </cell>
          <cell r="F1070" t="str">
            <v>DBU</v>
          </cell>
        </row>
        <row r="1071">
          <cell r="E1071">
            <v>39994</v>
          </cell>
          <cell r="F1071" t="str">
            <v>DBU</v>
          </cell>
        </row>
        <row r="1072">
          <cell r="E1072">
            <v>39994</v>
          </cell>
          <cell r="F1072" t="str">
            <v>DBU</v>
          </cell>
        </row>
        <row r="1073">
          <cell r="E1073">
            <v>39994</v>
          </cell>
          <cell r="F1073" t="str">
            <v>DBU</v>
          </cell>
        </row>
        <row r="1074">
          <cell r="E1074">
            <v>39994</v>
          </cell>
          <cell r="F1074" t="str">
            <v>DBU</v>
          </cell>
        </row>
        <row r="1075">
          <cell r="E1075">
            <v>39994</v>
          </cell>
          <cell r="F1075" t="str">
            <v>DBU</v>
          </cell>
        </row>
        <row r="1076">
          <cell r="E1076">
            <v>39994</v>
          </cell>
          <cell r="F1076" t="str">
            <v>DBU</v>
          </cell>
        </row>
        <row r="1077">
          <cell r="E1077">
            <v>39994</v>
          </cell>
          <cell r="F1077" t="str">
            <v>DBU</v>
          </cell>
        </row>
        <row r="1078">
          <cell r="E1078">
            <v>39994</v>
          </cell>
          <cell r="F1078" t="str">
            <v>DBU</v>
          </cell>
        </row>
        <row r="1079">
          <cell r="E1079">
            <v>39994</v>
          </cell>
          <cell r="F1079" t="str">
            <v>DBU</v>
          </cell>
        </row>
        <row r="1080">
          <cell r="E1080">
            <v>39994</v>
          </cell>
          <cell r="F1080" t="str">
            <v>DBU</v>
          </cell>
        </row>
        <row r="1081">
          <cell r="E1081">
            <v>39994</v>
          </cell>
          <cell r="F1081" t="str">
            <v>DBU</v>
          </cell>
        </row>
        <row r="1082">
          <cell r="E1082">
            <v>39994</v>
          </cell>
          <cell r="F1082" t="str">
            <v>DBU</v>
          </cell>
        </row>
        <row r="1083">
          <cell r="E1083">
            <v>39994</v>
          </cell>
          <cell r="F1083" t="str">
            <v>DBU</v>
          </cell>
        </row>
        <row r="1084">
          <cell r="E1084">
            <v>39994</v>
          </cell>
          <cell r="F1084" t="str">
            <v>DBU</v>
          </cell>
        </row>
        <row r="1085">
          <cell r="E1085">
            <v>39994</v>
          </cell>
          <cell r="F1085" t="str">
            <v>DBU</v>
          </cell>
        </row>
        <row r="1086">
          <cell r="E1086">
            <v>39994</v>
          </cell>
          <cell r="F1086" t="str">
            <v>DBU</v>
          </cell>
        </row>
        <row r="1087">
          <cell r="E1087">
            <v>39994</v>
          </cell>
          <cell r="F1087" t="str">
            <v>DBU</v>
          </cell>
        </row>
        <row r="1088">
          <cell r="E1088">
            <v>39994</v>
          </cell>
          <cell r="F1088" t="str">
            <v>DBU</v>
          </cell>
        </row>
        <row r="1089">
          <cell r="E1089">
            <v>39994</v>
          </cell>
          <cell r="F1089" t="str">
            <v>DBU</v>
          </cell>
        </row>
        <row r="1090">
          <cell r="E1090">
            <v>39994</v>
          </cell>
          <cell r="F1090" t="str">
            <v>DBU</v>
          </cell>
        </row>
        <row r="1091">
          <cell r="E1091">
            <v>39994</v>
          </cell>
          <cell r="F1091" t="str">
            <v>DBU</v>
          </cell>
        </row>
        <row r="1092">
          <cell r="E1092">
            <v>39994</v>
          </cell>
          <cell r="F1092" t="str">
            <v>DBU</v>
          </cell>
        </row>
        <row r="1093">
          <cell r="E1093">
            <v>39994</v>
          </cell>
          <cell r="F1093" t="str">
            <v>DBU</v>
          </cell>
        </row>
        <row r="1094">
          <cell r="E1094">
            <v>39994</v>
          </cell>
          <cell r="F1094" t="str">
            <v>DBU</v>
          </cell>
        </row>
        <row r="1095">
          <cell r="E1095">
            <v>39994</v>
          </cell>
          <cell r="F1095" t="str">
            <v>DBU</v>
          </cell>
        </row>
        <row r="1096">
          <cell r="E1096">
            <v>39994</v>
          </cell>
          <cell r="F1096" t="str">
            <v>DBU</v>
          </cell>
        </row>
        <row r="1097">
          <cell r="E1097">
            <v>39994</v>
          </cell>
          <cell r="F1097" t="str">
            <v>DBU</v>
          </cell>
        </row>
        <row r="1098">
          <cell r="E1098">
            <v>39994</v>
          </cell>
          <cell r="F1098" t="str">
            <v>DBU</v>
          </cell>
        </row>
        <row r="1099">
          <cell r="E1099">
            <v>39994</v>
          </cell>
          <cell r="F1099" t="str">
            <v>DBU</v>
          </cell>
        </row>
        <row r="1100">
          <cell r="E1100">
            <v>39994</v>
          </cell>
          <cell r="F1100" t="str">
            <v>DBU</v>
          </cell>
        </row>
        <row r="1101">
          <cell r="E1101">
            <v>39994</v>
          </cell>
          <cell r="F1101" t="str">
            <v>DBU</v>
          </cell>
        </row>
        <row r="1102">
          <cell r="E1102">
            <v>39994</v>
          </cell>
          <cell r="F1102" t="str">
            <v>DBU</v>
          </cell>
        </row>
        <row r="1103">
          <cell r="E1103">
            <v>39994</v>
          </cell>
          <cell r="F1103" t="str">
            <v>DBU</v>
          </cell>
        </row>
        <row r="1104">
          <cell r="E1104">
            <v>39994</v>
          </cell>
          <cell r="F1104" t="str">
            <v>DBU</v>
          </cell>
        </row>
        <row r="1105">
          <cell r="E1105">
            <v>39994</v>
          </cell>
          <cell r="F1105" t="str">
            <v>DBU</v>
          </cell>
        </row>
        <row r="1106">
          <cell r="E1106">
            <v>39994</v>
          </cell>
          <cell r="F1106" t="str">
            <v>DBU</v>
          </cell>
        </row>
        <row r="1107">
          <cell r="E1107">
            <v>39994</v>
          </cell>
          <cell r="F1107" t="str">
            <v>DBU</v>
          </cell>
        </row>
        <row r="1108">
          <cell r="E1108">
            <v>39994</v>
          </cell>
          <cell r="F1108" t="str">
            <v>DBU</v>
          </cell>
        </row>
        <row r="1109">
          <cell r="E1109">
            <v>39994</v>
          </cell>
          <cell r="F1109" t="str">
            <v>DBU</v>
          </cell>
        </row>
        <row r="1110">
          <cell r="E1110">
            <v>39994</v>
          </cell>
          <cell r="F1110" t="str">
            <v>DBU</v>
          </cell>
        </row>
        <row r="1111">
          <cell r="E1111">
            <v>39994</v>
          </cell>
          <cell r="F1111" t="str">
            <v>DBU</v>
          </cell>
        </row>
        <row r="1112">
          <cell r="E1112">
            <v>39994</v>
          </cell>
          <cell r="F1112" t="str">
            <v>DBU</v>
          </cell>
        </row>
        <row r="1113">
          <cell r="E1113">
            <v>39994</v>
          </cell>
          <cell r="F1113" t="str">
            <v>DBU</v>
          </cell>
        </row>
        <row r="1114">
          <cell r="E1114">
            <v>39994</v>
          </cell>
          <cell r="F1114" t="str">
            <v>DBU</v>
          </cell>
        </row>
        <row r="1115">
          <cell r="E1115">
            <v>39994</v>
          </cell>
          <cell r="F1115" t="str">
            <v>DBU</v>
          </cell>
        </row>
        <row r="1116">
          <cell r="E1116">
            <v>39994</v>
          </cell>
          <cell r="F1116" t="str">
            <v>DBU</v>
          </cell>
        </row>
        <row r="1117">
          <cell r="E1117">
            <v>39994</v>
          </cell>
          <cell r="F1117" t="str">
            <v>DBU</v>
          </cell>
        </row>
        <row r="1118">
          <cell r="E1118">
            <v>39994</v>
          </cell>
          <cell r="F1118" t="str">
            <v>DBU</v>
          </cell>
        </row>
        <row r="1119">
          <cell r="E1119">
            <v>39994</v>
          </cell>
          <cell r="F1119" t="str">
            <v>DBU</v>
          </cell>
        </row>
        <row r="1120">
          <cell r="E1120">
            <v>39994</v>
          </cell>
          <cell r="F1120" t="str">
            <v>DBU</v>
          </cell>
        </row>
        <row r="1121">
          <cell r="E1121">
            <v>39994</v>
          </cell>
          <cell r="F1121" t="str">
            <v>DBU</v>
          </cell>
        </row>
        <row r="1122">
          <cell r="E1122">
            <v>39994</v>
          </cell>
          <cell r="F1122" t="str">
            <v>DBU</v>
          </cell>
        </row>
        <row r="1123">
          <cell r="E1123">
            <v>39994</v>
          </cell>
          <cell r="F1123" t="str">
            <v>DBU</v>
          </cell>
        </row>
        <row r="1124">
          <cell r="E1124">
            <v>39994</v>
          </cell>
          <cell r="F1124" t="str">
            <v>DBU</v>
          </cell>
        </row>
        <row r="1125">
          <cell r="E1125">
            <v>39994</v>
          </cell>
          <cell r="F1125" t="str">
            <v>DBU</v>
          </cell>
        </row>
        <row r="1126">
          <cell r="E1126">
            <v>39994</v>
          </cell>
          <cell r="F1126" t="str">
            <v>DBU</v>
          </cell>
        </row>
        <row r="1127">
          <cell r="E1127">
            <v>39994</v>
          </cell>
          <cell r="F1127" t="str">
            <v>DBU</v>
          </cell>
        </row>
        <row r="1128">
          <cell r="E1128">
            <v>39994</v>
          </cell>
          <cell r="F1128" t="str">
            <v>DBU</v>
          </cell>
        </row>
        <row r="1129">
          <cell r="E1129">
            <v>39994</v>
          </cell>
          <cell r="F1129" t="str">
            <v>DBU</v>
          </cell>
        </row>
        <row r="1130">
          <cell r="E1130">
            <v>39994</v>
          </cell>
          <cell r="F1130" t="str">
            <v>DBU</v>
          </cell>
        </row>
        <row r="1131">
          <cell r="E1131">
            <v>39994</v>
          </cell>
          <cell r="F1131" t="str">
            <v>DBU</v>
          </cell>
        </row>
        <row r="1132">
          <cell r="E1132">
            <v>39994</v>
          </cell>
          <cell r="F1132" t="str">
            <v>DBU</v>
          </cell>
        </row>
        <row r="1133">
          <cell r="E1133">
            <v>39994</v>
          </cell>
          <cell r="F1133" t="str">
            <v>DBU</v>
          </cell>
        </row>
        <row r="1134">
          <cell r="E1134">
            <v>39994</v>
          </cell>
          <cell r="F1134" t="str">
            <v>DBU</v>
          </cell>
        </row>
        <row r="1135">
          <cell r="E1135">
            <v>39994</v>
          </cell>
          <cell r="F1135" t="str">
            <v>DBU</v>
          </cell>
        </row>
        <row r="1136">
          <cell r="E1136">
            <v>39994</v>
          </cell>
          <cell r="F1136" t="str">
            <v>DBU</v>
          </cell>
        </row>
        <row r="1137">
          <cell r="E1137">
            <v>39994</v>
          </cell>
          <cell r="F1137" t="str">
            <v>DBU</v>
          </cell>
        </row>
        <row r="1138">
          <cell r="E1138">
            <v>39994</v>
          </cell>
          <cell r="F1138" t="str">
            <v>DBU</v>
          </cell>
        </row>
        <row r="1139">
          <cell r="E1139">
            <v>39994</v>
          </cell>
          <cell r="F1139" t="str">
            <v>DBU</v>
          </cell>
        </row>
        <row r="1140">
          <cell r="E1140">
            <v>39994</v>
          </cell>
          <cell r="F1140" t="str">
            <v>DBU</v>
          </cell>
        </row>
        <row r="1141">
          <cell r="E1141">
            <v>39994</v>
          </cell>
          <cell r="F1141" t="str">
            <v>DBU</v>
          </cell>
        </row>
        <row r="1142">
          <cell r="E1142">
            <v>39994</v>
          </cell>
          <cell r="F1142" t="str">
            <v>DBU</v>
          </cell>
        </row>
        <row r="1143">
          <cell r="E1143">
            <v>39994</v>
          </cell>
          <cell r="F1143" t="str">
            <v>DBU</v>
          </cell>
        </row>
        <row r="1144">
          <cell r="E1144">
            <v>39994</v>
          </cell>
          <cell r="F1144" t="str">
            <v>DBU</v>
          </cell>
        </row>
        <row r="1145">
          <cell r="E1145">
            <v>39994</v>
          </cell>
          <cell r="F1145" t="str">
            <v>DBU</v>
          </cell>
        </row>
        <row r="1146">
          <cell r="E1146">
            <v>39994</v>
          </cell>
          <cell r="F1146" t="str">
            <v>DBU</v>
          </cell>
        </row>
        <row r="1147">
          <cell r="E1147">
            <v>39994</v>
          </cell>
          <cell r="F1147" t="str">
            <v>DBU</v>
          </cell>
        </row>
        <row r="1148">
          <cell r="E1148">
            <v>39994</v>
          </cell>
          <cell r="F1148" t="str">
            <v>DBU</v>
          </cell>
        </row>
        <row r="1149">
          <cell r="E1149">
            <v>39994</v>
          </cell>
          <cell r="F1149" t="str">
            <v>DBU</v>
          </cell>
        </row>
        <row r="1150">
          <cell r="E1150">
            <v>39994</v>
          </cell>
          <cell r="F1150" t="str">
            <v>DBU</v>
          </cell>
        </row>
        <row r="1151">
          <cell r="E1151">
            <v>39994</v>
          </cell>
          <cell r="F1151" t="str">
            <v>DBU</v>
          </cell>
        </row>
        <row r="1152">
          <cell r="E1152">
            <v>39994</v>
          </cell>
          <cell r="F1152" t="str">
            <v>DBU</v>
          </cell>
        </row>
        <row r="1153">
          <cell r="E1153">
            <v>39994</v>
          </cell>
          <cell r="F1153" t="str">
            <v>DBU</v>
          </cell>
        </row>
        <row r="1154">
          <cell r="E1154">
            <v>39994</v>
          </cell>
          <cell r="F1154" t="str">
            <v>DBU</v>
          </cell>
        </row>
        <row r="1155">
          <cell r="E1155">
            <v>39994</v>
          </cell>
          <cell r="F1155" t="str">
            <v>DBU</v>
          </cell>
        </row>
        <row r="1156">
          <cell r="E1156">
            <v>39994</v>
          </cell>
          <cell r="F1156" t="str">
            <v>DBU</v>
          </cell>
        </row>
        <row r="1157">
          <cell r="E1157">
            <v>39994</v>
          </cell>
          <cell r="F1157" t="str">
            <v>DBU</v>
          </cell>
        </row>
        <row r="1158">
          <cell r="E1158">
            <v>39994</v>
          </cell>
          <cell r="F1158" t="str">
            <v>DBU</v>
          </cell>
        </row>
        <row r="1159">
          <cell r="E1159">
            <v>39994</v>
          </cell>
          <cell r="F1159" t="str">
            <v>DBU</v>
          </cell>
        </row>
        <row r="1160">
          <cell r="E1160">
            <v>39994</v>
          </cell>
          <cell r="F1160" t="str">
            <v>DBU</v>
          </cell>
        </row>
        <row r="1161">
          <cell r="E1161">
            <v>39994</v>
          </cell>
          <cell r="F1161" t="str">
            <v>DBU</v>
          </cell>
        </row>
        <row r="1162">
          <cell r="E1162">
            <v>39994</v>
          </cell>
          <cell r="F1162" t="str">
            <v>DBU</v>
          </cell>
        </row>
        <row r="1163">
          <cell r="E1163">
            <v>39994</v>
          </cell>
          <cell r="F1163" t="str">
            <v>DBU</v>
          </cell>
        </row>
        <row r="1164">
          <cell r="E1164">
            <v>39994</v>
          </cell>
          <cell r="F1164" t="str">
            <v>DBU</v>
          </cell>
        </row>
        <row r="1165">
          <cell r="E1165">
            <v>39994</v>
          </cell>
          <cell r="F1165" t="str">
            <v>DBU</v>
          </cell>
        </row>
        <row r="1166">
          <cell r="E1166">
            <v>39994</v>
          </cell>
          <cell r="F1166" t="str">
            <v>DBU</v>
          </cell>
        </row>
        <row r="1167">
          <cell r="E1167">
            <v>39994</v>
          </cell>
          <cell r="F1167" t="str">
            <v>DBU</v>
          </cell>
        </row>
        <row r="1168">
          <cell r="E1168">
            <v>39994</v>
          </cell>
          <cell r="F1168" t="str">
            <v>DBU</v>
          </cell>
        </row>
        <row r="1169">
          <cell r="E1169">
            <v>39994</v>
          </cell>
          <cell r="F1169" t="str">
            <v>DBU</v>
          </cell>
        </row>
        <row r="1170">
          <cell r="E1170">
            <v>39994</v>
          </cell>
          <cell r="F1170" t="str">
            <v>DBU</v>
          </cell>
        </row>
        <row r="1171">
          <cell r="E1171">
            <v>39994</v>
          </cell>
          <cell r="F1171" t="str">
            <v>DBU</v>
          </cell>
        </row>
        <row r="1172">
          <cell r="E1172">
            <v>39994</v>
          </cell>
          <cell r="F1172" t="str">
            <v>DBU</v>
          </cell>
        </row>
        <row r="1173">
          <cell r="E1173">
            <v>39994</v>
          </cell>
          <cell r="F1173" t="str">
            <v>DBU</v>
          </cell>
        </row>
        <row r="1174">
          <cell r="E1174">
            <v>39994</v>
          </cell>
          <cell r="F1174" t="str">
            <v>DBU</v>
          </cell>
        </row>
        <row r="1175">
          <cell r="E1175">
            <v>39994</v>
          </cell>
          <cell r="F1175" t="str">
            <v>DBU</v>
          </cell>
        </row>
        <row r="1176">
          <cell r="E1176">
            <v>39994</v>
          </cell>
          <cell r="F1176" t="str">
            <v>DBU</v>
          </cell>
        </row>
        <row r="1177">
          <cell r="E1177">
            <v>39994</v>
          </cell>
          <cell r="F1177" t="str">
            <v>DBU</v>
          </cell>
        </row>
        <row r="1178">
          <cell r="E1178">
            <v>39994</v>
          </cell>
          <cell r="F1178" t="str">
            <v>DBU</v>
          </cell>
        </row>
        <row r="1179">
          <cell r="E1179">
            <v>39994</v>
          </cell>
          <cell r="F1179" t="str">
            <v>DBU</v>
          </cell>
        </row>
        <row r="1180">
          <cell r="E1180">
            <v>39994</v>
          </cell>
          <cell r="F1180" t="str">
            <v>DBU</v>
          </cell>
        </row>
        <row r="1181">
          <cell r="E1181">
            <v>39994</v>
          </cell>
          <cell r="F1181" t="str">
            <v>DBU</v>
          </cell>
        </row>
        <row r="1182">
          <cell r="E1182">
            <v>39994</v>
          </cell>
          <cell r="F1182" t="str">
            <v>DBU</v>
          </cell>
        </row>
        <row r="1183">
          <cell r="E1183">
            <v>39994</v>
          </cell>
          <cell r="F1183" t="str">
            <v>DBU</v>
          </cell>
        </row>
        <row r="1184">
          <cell r="E1184">
            <v>39994</v>
          </cell>
          <cell r="F1184" t="str">
            <v>DBU</v>
          </cell>
        </row>
        <row r="1185">
          <cell r="E1185">
            <v>39994</v>
          </cell>
          <cell r="F1185" t="str">
            <v>DBU</v>
          </cell>
        </row>
        <row r="1186">
          <cell r="E1186">
            <v>39994</v>
          </cell>
          <cell r="F1186" t="str">
            <v>DBU</v>
          </cell>
        </row>
        <row r="1187">
          <cell r="E1187">
            <v>39994</v>
          </cell>
          <cell r="F1187" t="str">
            <v>DBU</v>
          </cell>
        </row>
        <row r="1188">
          <cell r="E1188">
            <v>39994</v>
          </cell>
          <cell r="F1188" t="str">
            <v>DBU</v>
          </cell>
        </row>
        <row r="1189">
          <cell r="E1189">
            <v>39994</v>
          </cell>
          <cell r="F1189" t="str">
            <v>DBU</v>
          </cell>
        </row>
        <row r="1190">
          <cell r="E1190">
            <v>39994</v>
          </cell>
          <cell r="F1190" t="str">
            <v>DBU</v>
          </cell>
        </row>
        <row r="1191">
          <cell r="E1191">
            <v>39994</v>
          </cell>
          <cell r="F1191" t="str">
            <v>DBU</v>
          </cell>
        </row>
        <row r="1192">
          <cell r="E1192">
            <v>39994</v>
          </cell>
          <cell r="F1192" t="str">
            <v>DBU</v>
          </cell>
        </row>
        <row r="1193">
          <cell r="E1193">
            <v>39994</v>
          </cell>
          <cell r="F1193" t="str">
            <v>DBU</v>
          </cell>
        </row>
        <row r="1194">
          <cell r="E1194">
            <v>39994</v>
          </cell>
          <cell r="F1194" t="str">
            <v>DBU</v>
          </cell>
        </row>
        <row r="1195">
          <cell r="E1195">
            <v>39994</v>
          </cell>
          <cell r="F1195" t="str">
            <v>DBU</v>
          </cell>
        </row>
        <row r="1196">
          <cell r="E1196">
            <v>39994</v>
          </cell>
          <cell r="F1196" t="str">
            <v>DBU</v>
          </cell>
        </row>
        <row r="1197">
          <cell r="E1197">
            <v>39994</v>
          </cell>
          <cell r="F1197" t="str">
            <v>DBU</v>
          </cell>
        </row>
        <row r="1198">
          <cell r="E1198">
            <v>39994</v>
          </cell>
          <cell r="F1198" t="str">
            <v>DBU</v>
          </cell>
        </row>
        <row r="1199">
          <cell r="E1199">
            <v>39994</v>
          </cell>
          <cell r="F1199" t="str">
            <v>DBU</v>
          </cell>
        </row>
        <row r="1200">
          <cell r="E1200">
            <v>39994</v>
          </cell>
          <cell r="F1200" t="str">
            <v>DBU</v>
          </cell>
        </row>
        <row r="1201">
          <cell r="E1201">
            <v>39994</v>
          </cell>
          <cell r="F1201" t="str">
            <v>DBU</v>
          </cell>
        </row>
        <row r="1202">
          <cell r="E1202">
            <v>39994</v>
          </cell>
          <cell r="F1202" t="str">
            <v>DBU</v>
          </cell>
        </row>
        <row r="1203">
          <cell r="E1203">
            <v>39994</v>
          </cell>
          <cell r="F1203" t="str">
            <v>DBU</v>
          </cell>
        </row>
        <row r="1204">
          <cell r="E1204">
            <v>39994</v>
          </cell>
          <cell r="F1204" t="str">
            <v>DBU</v>
          </cell>
        </row>
        <row r="1205">
          <cell r="E1205">
            <v>39994</v>
          </cell>
          <cell r="F1205" t="str">
            <v>DBU</v>
          </cell>
        </row>
        <row r="1206">
          <cell r="E1206">
            <v>39994</v>
          </cell>
          <cell r="F1206" t="str">
            <v>DBU</v>
          </cell>
        </row>
        <row r="1207">
          <cell r="E1207">
            <v>39994</v>
          </cell>
          <cell r="F1207" t="str">
            <v>DBU</v>
          </cell>
        </row>
        <row r="1208">
          <cell r="E1208">
            <v>39994</v>
          </cell>
          <cell r="F1208" t="str">
            <v>DBU</v>
          </cell>
        </row>
        <row r="1209">
          <cell r="E1209">
            <v>39994</v>
          </cell>
          <cell r="F1209" t="str">
            <v>DBU</v>
          </cell>
        </row>
        <row r="1210">
          <cell r="E1210">
            <v>39994</v>
          </cell>
          <cell r="F1210" t="str">
            <v>DBU</v>
          </cell>
        </row>
        <row r="1211">
          <cell r="E1211">
            <v>39994</v>
          </cell>
          <cell r="F1211" t="str">
            <v>DBU</v>
          </cell>
        </row>
        <row r="1212">
          <cell r="E1212">
            <v>39994</v>
          </cell>
          <cell r="F1212" t="str">
            <v>DBU</v>
          </cell>
        </row>
        <row r="1213">
          <cell r="E1213">
            <v>39994</v>
          </cell>
          <cell r="F1213" t="str">
            <v>DBU</v>
          </cell>
        </row>
        <row r="1214">
          <cell r="E1214">
            <v>39994</v>
          </cell>
          <cell r="F1214" t="str">
            <v>DBU</v>
          </cell>
        </row>
        <row r="1215">
          <cell r="E1215">
            <v>39994</v>
          </cell>
          <cell r="F1215" t="str">
            <v>DBU</v>
          </cell>
        </row>
        <row r="1216">
          <cell r="E1216">
            <v>39994</v>
          </cell>
          <cell r="F1216" t="str">
            <v>DBU</v>
          </cell>
        </row>
        <row r="1217">
          <cell r="E1217">
            <v>39994</v>
          </cell>
          <cell r="F1217" t="str">
            <v>DBU</v>
          </cell>
        </row>
        <row r="1218">
          <cell r="E1218">
            <v>39994</v>
          </cell>
          <cell r="F1218" t="str">
            <v>DBU</v>
          </cell>
        </row>
        <row r="1219">
          <cell r="E1219">
            <v>39994</v>
          </cell>
          <cell r="F1219" t="str">
            <v>DBU</v>
          </cell>
        </row>
        <row r="1220">
          <cell r="E1220">
            <v>39994</v>
          </cell>
          <cell r="F1220" t="str">
            <v>DBU</v>
          </cell>
        </row>
        <row r="1221">
          <cell r="E1221">
            <v>39994</v>
          </cell>
          <cell r="F1221" t="str">
            <v>DBU</v>
          </cell>
        </row>
        <row r="1222">
          <cell r="E1222">
            <v>39994</v>
          </cell>
          <cell r="F1222" t="str">
            <v>DBU</v>
          </cell>
        </row>
        <row r="1223">
          <cell r="E1223">
            <v>39994</v>
          </cell>
          <cell r="F1223" t="str">
            <v>DBU</v>
          </cell>
        </row>
        <row r="1224">
          <cell r="E1224">
            <v>39994</v>
          </cell>
          <cell r="F1224" t="str">
            <v>DBU</v>
          </cell>
        </row>
        <row r="1225">
          <cell r="E1225">
            <v>39994</v>
          </cell>
          <cell r="F1225" t="str">
            <v>DBU</v>
          </cell>
        </row>
        <row r="1226">
          <cell r="E1226">
            <v>39994</v>
          </cell>
          <cell r="F1226" t="str">
            <v>DBU</v>
          </cell>
        </row>
        <row r="1227">
          <cell r="E1227">
            <v>39994</v>
          </cell>
          <cell r="F1227" t="str">
            <v>DBU</v>
          </cell>
        </row>
        <row r="1228">
          <cell r="E1228">
            <v>39994</v>
          </cell>
          <cell r="F1228" t="str">
            <v>DBU</v>
          </cell>
        </row>
        <row r="1229">
          <cell r="E1229">
            <v>39994</v>
          </cell>
          <cell r="F1229" t="str">
            <v>DBU</v>
          </cell>
        </row>
        <row r="1230">
          <cell r="E1230">
            <v>39994</v>
          </cell>
          <cell r="F1230" t="str">
            <v>DBU</v>
          </cell>
        </row>
        <row r="1231">
          <cell r="E1231">
            <v>39994</v>
          </cell>
          <cell r="F1231" t="str">
            <v>DBU</v>
          </cell>
        </row>
        <row r="1232">
          <cell r="E1232">
            <v>39994</v>
          </cell>
          <cell r="F1232" t="str">
            <v>DBU</v>
          </cell>
        </row>
        <row r="1233">
          <cell r="E1233">
            <v>39994</v>
          </cell>
          <cell r="F1233" t="str">
            <v>DBU</v>
          </cell>
        </row>
        <row r="1234">
          <cell r="E1234">
            <v>39994</v>
          </cell>
          <cell r="F1234" t="str">
            <v>DBU</v>
          </cell>
        </row>
        <row r="1235">
          <cell r="E1235">
            <v>39994</v>
          </cell>
          <cell r="F1235" t="str">
            <v>DBU</v>
          </cell>
        </row>
        <row r="1236">
          <cell r="E1236">
            <v>39994</v>
          </cell>
          <cell r="F1236" t="str">
            <v>DBU</v>
          </cell>
        </row>
        <row r="1237">
          <cell r="E1237">
            <v>39994</v>
          </cell>
          <cell r="F1237" t="str">
            <v>DBU</v>
          </cell>
        </row>
        <row r="1238">
          <cell r="E1238">
            <v>39994</v>
          </cell>
          <cell r="F1238" t="str">
            <v>DBU</v>
          </cell>
        </row>
        <row r="1239">
          <cell r="E1239">
            <v>39994</v>
          </cell>
          <cell r="F1239" t="str">
            <v>DBU</v>
          </cell>
        </row>
        <row r="1240">
          <cell r="E1240">
            <v>39994</v>
          </cell>
          <cell r="F1240" t="str">
            <v>DBU</v>
          </cell>
        </row>
        <row r="1241">
          <cell r="E1241">
            <v>39994</v>
          </cell>
          <cell r="F1241" t="str">
            <v>DBU</v>
          </cell>
        </row>
        <row r="1242">
          <cell r="E1242">
            <v>39994</v>
          </cell>
          <cell r="F1242" t="str">
            <v>DBU</v>
          </cell>
        </row>
        <row r="1243">
          <cell r="E1243">
            <v>39994</v>
          </cell>
          <cell r="F1243" t="str">
            <v>DBU</v>
          </cell>
        </row>
        <row r="1244">
          <cell r="E1244">
            <v>39994</v>
          </cell>
          <cell r="F1244" t="str">
            <v>DBU</v>
          </cell>
        </row>
        <row r="1245">
          <cell r="E1245">
            <v>39994</v>
          </cell>
          <cell r="F1245" t="str">
            <v>DBU</v>
          </cell>
        </row>
        <row r="1246">
          <cell r="E1246">
            <v>39994</v>
          </cell>
          <cell r="F1246" t="str">
            <v>DBU</v>
          </cell>
        </row>
        <row r="1247">
          <cell r="E1247">
            <v>39994</v>
          </cell>
          <cell r="F1247" t="str">
            <v>DBU</v>
          </cell>
        </row>
        <row r="1248">
          <cell r="E1248">
            <v>39994</v>
          </cell>
          <cell r="F1248" t="str">
            <v>DBU</v>
          </cell>
        </row>
        <row r="1249">
          <cell r="E1249">
            <v>39994</v>
          </cell>
          <cell r="F1249" t="str">
            <v>DBU</v>
          </cell>
        </row>
        <row r="1250">
          <cell r="E1250">
            <v>39994</v>
          </cell>
          <cell r="F1250" t="str">
            <v>DBU</v>
          </cell>
        </row>
        <row r="1251">
          <cell r="E1251">
            <v>39994</v>
          </cell>
          <cell r="F1251" t="str">
            <v>DBU</v>
          </cell>
        </row>
        <row r="1252">
          <cell r="E1252">
            <v>39994</v>
          </cell>
          <cell r="F1252" t="str">
            <v>DBU</v>
          </cell>
        </row>
        <row r="1253">
          <cell r="E1253">
            <v>39994</v>
          </cell>
          <cell r="F1253" t="str">
            <v>DBU</v>
          </cell>
        </row>
        <row r="1254">
          <cell r="E1254">
            <v>39994</v>
          </cell>
          <cell r="F1254" t="str">
            <v>DBU</v>
          </cell>
        </row>
        <row r="1255">
          <cell r="E1255">
            <v>39994</v>
          </cell>
          <cell r="F1255" t="str">
            <v>DBU</v>
          </cell>
        </row>
        <row r="1256">
          <cell r="E1256">
            <v>39994</v>
          </cell>
          <cell r="F1256" t="str">
            <v>DBU</v>
          </cell>
        </row>
        <row r="1257">
          <cell r="E1257">
            <v>39994</v>
          </cell>
          <cell r="F1257" t="str">
            <v>DBU</v>
          </cell>
        </row>
        <row r="1258">
          <cell r="E1258">
            <v>39994</v>
          </cell>
          <cell r="F1258" t="str">
            <v>DBU</v>
          </cell>
        </row>
        <row r="1259">
          <cell r="E1259">
            <v>39994</v>
          </cell>
          <cell r="F1259" t="str">
            <v>DBU</v>
          </cell>
        </row>
        <row r="1260">
          <cell r="E1260">
            <v>39994</v>
          </cell>
          <cell r="F1260" t="str">
            <v>DBU</v>
          </cell>
        </row>
        <row r="1261">
          <cell r="E1261">
            <v>39994</v>
          </cell>
          <cell r="F1261" t="str">
            <v>DBU</v>
          </cell>
        </row>
        <row r="1262">
          <cell r="E1262">
            <v>39994</v>
          </cell>
          <cell r="F1262" t="str">
            <v>DBU</v>
          </cell>
        </row>
        <row r="1263">
          <cell r="E1263">
            <v>39994</v>
          </cell>
          <cell r="F1263" t="str">
            <v>DBU</v>
          </cell>
        </row>
        <row r="1264">
          <cell r="E1264">
            <v>39994</v>
          </cell>
          <cell r="F1264" t="str">
            <v>DBU</v>
          </cell>
        </row>
        <row r="1265">
          <cell r="E1265">
            <v>39994</v>
          </cell>
          <cell r="F1265" t="str">
            <v>DBU</v>
          </cell>
        </row>
        <row r="1266">
          <cell r="E1266">
            <v>39994</v>
          </cell>
          <cell r="F1266" t="str">
            <v>DBU</v>
          </cell>
        </row>
        <row r="1267">
          <cell r="E1267">
            <v>39994</v>
          </cell>
          <cell r="F1267" t="str">
            <v>DBU</v>
          </cell>
        </row>
        <row r="1268">
          <cell r="E1268">
            <v>39994</v>
          </cell>
          <cell r="F1268" t="str">
            <v>DBU</v>
          </cell>
        </row>
        <row r="1269">
          <cell r="E1269">
            <v>39994</v>
          </cell>
          <cell r="F1269" t="str">
            <v>DBU</v>
          </cell>
        </row>
        <row r="1270">
          <cell r="E1270">
            <v>39994</v>
          </cell>
          <cell r="F1270" t="str">
            <v>DBU</v>
          </cell>
        </row>
        <row r="1271">
          <cell r="E1271">
            <v>39994</v>
          </cell>
          <cell r="F1271" t="str">
            <v>DBU</v>
          </cell>
        </row>
        <row r="1272">
          <cell r="E1272">
            <v>39994</v>
          </cell>
          <cell r="F1272" t="str">
            <v>DBU</v>
          </cell>
        </row>
        <row r="1273">
          <cell r="E1273">
            <v>39994</v>
          </cell>
          <cell r="F1273" t="str">
            <v>DBU</v>
          </cell>
        </row>
        <row r="1274">
          <cell r="E1274">
            <v>39994</v>
          </cell>
          <cell r="F1274" t="str">
            <v>DBU</v>
          </cell>
        </row>
        <row r="1275">
          <cell r="E1275">
            <v>39994</v>
          </cell>
          <cell r="F1275" t="str">
            <v>DBU</v>
          </cell>
        </row>
        <row r="1276">
          <cell r="E1276">
            <v>39994</v>
          </cell>
          <cell r="F1276" t="str">
            <v>DBU</v>
          </cell>
        </row>
        <row r="1277">
          <cell r="E1277">
            <v>39994</v>
          </cell>
          <cell r="F1277" t="str">
            <v>DBU</v>
          </cell>
        </row>
        <row r="1278">
          <cell r="E1278">
            <v>39994</v>
          </cell>
          <cell r="F1278" t="str">
            <v>DBU</v>
          </cell>
        </row>
        <row r="1279">
          <cell r="E1279">
            <v>39994</v>
          </cell>
          <cell r="F1279" t="str">
            <v>DBU</v>
          </cell>
        </row>
        <row r="1280">
          <cell r="E1280">
            <v>39994</v>
          </cell>
          <cell r="F1280" t="str">
            <v>DBU</v>
          </cell>
        </row>
        <row r="1281">
          <cell r="E1281">
            <v>39994</v>
          </cell>
          <cell r="F1281" t="str">
            <v>DBU</v>
          </cell>
        </row>
        <row r="1282">
          <cell r="E1282">
            <v>39994</v>
          </cell>
          <cell r="F1282" t="str">
            <v>DBU</v>
          </cell>
        </row>
        <row r="1283">
          <cell r="E1283">
            <v>39994</v>
          </cell>
          <cell r="F1283" t="str">
            <v>DBU</v>
          </cell>
        </row>
        <row r="1284">
          <cell r="E1284">
            <v>39994</v>
          </cell>
          <cell r="F1284" t="str">
            <v>DBU</v>
          </cell>
        </row>
        <row r="1285">
          <cell r="E1285">
            <v>39994</v>
          </cell>
          <cell r="F1285" t="str">
            <v>DBU</v>
          </cell>
        </row>
        <row r="1286">
          <cell r="E1286">
            <v>39994</v>
          </cell>
          <cell r="F1286" t="str">
            <v>DBU</v>
          </cell>
        </row>
        <row r="1287">
          <cell r="E1287">
            <v>39994</v>
          </cell>
          <cell r="F1287" t="str">
            <v>DBU</v>
          </cell>
        </row>
        <row r="1288">
          <cell r="E1288">
            <v>39994</v>
          </cell>
          <cell r="F1288" t="str">
            <v>DBU</v>
          </cell>
        </row>
        <row r="1289">
          <cell r="E1289">
            <v>39994</v>
          </cell>
          <cell r="F1289" t="str">
            <v>DBU</v>
          </cell>
        </row>
        <row r="1290">
          <cell r="E1290">
            <v>39994</v>
          </cell>
          <cell r="F1290" t="str">
            <v>DBU</v>
          </cell>
        </row>
        <row r="1291">
          <cell r="E1291">
            <v>39994</v>
          </cell>
          <cell r="F1291" t="str">
            <v>DBU</v>
          </cell>
        </row>
        <row r="1292">
          <cell r="E1292">
            <v>39994</v>
          </cell>
          <cell r="F1292" t="str">
            <v>DBU</v>
          </cell>
        </row>
        <row r="1293">
          <cell r="E1293">
            <v>39994</v>
          </cell>
          <cell r="F1293" t="str">
            <v>DBU</v>
          </cell>
        </row>
        <row r="1294">
          <cell r="E1294">
            <v>39994</v>
          </cell>
          <cell r="F1294" t="str">
            <v>DBU</v>
          </cell>
        </row>
        <row r="1295">
          <cell r="E1295">
            <v>39994</v>
          </cell>
          <cell r="F1295" t="str">
            <v>DBU</v>
          </cell>
        </row>
        <row r="1296">
          <cell r="E1296">
            <v>39994</v>
          </cell>
          <cell r="F1296" t="str">
            <v>DBU</v>
          </cell>
        </row>
        <row r="1297">
          <cell r="E1297">
            <v>39994</v>
          </cell>
          <cell r="F1297" t="str">
            <v>DBU</v>
          </cell>
        </row>
        <row r="1298">
          <cell r="E1298">
            <v>39994</v>
          </cell>
          <cell r="F1298" t="str">
            <v>DBU</v>
          </cell>
        </row>
        <row r="1299">
          <cell r="E1299">
            <v>39994</v>
          </cell>
          <cell r="F1299" t="str">
            <v>DBU</v>
          </cell>
        </row>
        <row r="1300">
          <cell r="E1300">
            <v>39994</v>
          </cell>
          <cell r="F1300" t="str">
            <v>DBU</v>
          </cell>
        </row>
        <row r="1301">
          <cell r="E1301">
            <v>39994</v>
          </cell>
          <cell r="F1301" t="str">
            <v>DBU</v>
          </cell>
        </row>
        <row r="1302">
          <cell r="E1302">
            <v>39994</v>
          </cell>
          <cell r="F1302" t="str">
            <v>DBU</v>
          </cell>
        </row>
        <row r="1303">
          <cell r="E1303">
            <v>39994</v>
          </cell>
          <cell r="F1303" t="str">
            <v>DBU</v>
          </cell>
        </row>
        <row r="1304">
          <cell r="E1304">
            <v>39994</v>
          </cell>
          <cell r="F1304" t="str">
            <v>DBU</v>
          </cell>
        </row>
        <row r="1305">
          <cell r="E1305">
            <v>39994</v>
          </cell>
          <cell r="F1305" t="str">
            <v>DBU</v>
          </cell>
        </row>
        <row r="1306">
          <cell r="E1306">
            <v>39994</v>
          </cell>
          <cell r="F1306" t="str">
            <v>DBU</v>
          </cell>
        </row>
        <row r="1307">
          <cell r="E1307">
            <v>39994</v>
          </cell>
          <cell r="F1307" t="str">
            <v>DBU</v>
          </cell>
        </row>
        <row r="1308">
          <cell r="E1308">
            <v>39994</v>
          </cell>
          <cell r="F1308" t="str">
            <v>DBU</v>
          </cell>
        </row>
        <row r="1309">
          <cell r="E1309">
            <v>39994</v>
          </cell>
          <cell r="F1309" t="str">
            <v>DBU</v>
          </cell>
        </row>
        <row r="1310">
          <cell r="E1310">
            <v>39994</v>
          </cell>
          <cell r="F1310" t="str">
            <v>DBU</v>
          </cell>
        </row>
        <row r="1311">
          <cell r="E1311">
            <v>39994</v>
          </cell>
          <cell r="F1311" t="str">
            <v>DBU</v>
          </cell>
        </row>
        <row r="1312">
          <cell r="E1312">
            <v>39994</v>
          </cell>
          <cell r="F1312" t="str">
            <v>DBU</v>
          </cell>
        </row>
        <row r="1313">
          <cell r="E1313">
            <v>39994</v>
          </cell>
          <cell r="F1313" t="str">
            <v>DBU</v>
          </cell>
        </row>
        <row r="1314">
          <cell r="E1314">
            <v>39994</v>
          </cell>
          <cell r="F1314" t="str">
            <v>DBU</v>
          </cell>
        </row>
        <row r="1315">
          <cell r="E1315">
            <v>39994</v>
          </cell>
          <cell r="F1315" t="str">
            <v>DBU</v>
          </cell>
        </row>
        <row r="1316">
          <cell r="E1316">
            <v>39994</v>
          </cell>
          <cell r="F1316" t="str">
            <v>DBU</v>
          </cell>
        </row>
        <row r="1317">
          <cell r="E1317">
            <v>39994</v>
          </cell>
          <cell r="F1317" t="str">
            <v>DBU</v>
          </cell>
        </row>
        <row r="1318">
          <cell r="E1318">
            <v>39994</v>
          </cell>
          <cell r="F1318" t="str">
            <v>DBU</v>
          </cell>
        </row>
        <row r="1319">
          <cell r="E1319">
            <v>39994</v>
          </cell>
          <cell r="F1319" t="str">
            <v>DBU</v>
          </cell>
        </row>
        <row r="1320">
          <cell r="E1320">
            <v>39994</v>
          </cell>
          <cell r="F1320" t="str">
            <v>DBU</v>
          </cell>
        </row>
        <row r="1321">
          <cell r="E1321">
            <v>39994</v>
          </cell>
          <cell r="F1321" t="str">
            <v>DBU</v>
          </cell>
        </row>
        <row r="1322">
          <cell r="E1322">
            <v>39994</v>
          </cell>
          <cell r="F1322" t="str">
            <v>DBU</v>
          </cell>
        </row>
        <row r="1323">
          <cell r="E1323">
            <v>39994</v>
          </cell>
          <cell r="F1323" t="str">
            <v>DBU</v>
          </cell>
        </row>
        <row r="1324">
          <cell r="E1324">
            <v>39994</v>
          </cell>
          <cell r="F1324" t="str">
            <v>DBU</v>
          </cell>
        </row>
        <row r="1325">
          <cell r="E1325">
            <v>39994</v>
          </cell>
          <cell r="F1325" t="str">
            <v>DBU</v>
          </cell>
        </row>
        <row r="1326">
          <cell r="E1326">
            <v>39994</v>
          </cell>
          <cell r="F1326" t="str">
            <v>DBU</v>
          </cell>
        </row>
        <row r="1327">
          <cell r="E1327">
            <v>39994</v>
          </cell>
          <cell r="F1327" t="str">
            <v>DBU</v>
          </cell>
        </row>
        <row r="1328">
          <cell r="E1328">
            <v>39994</v>
          </cell>
          <cell r="F1328" t="str">
            <v>DBU</v>
          </cell>
        </row>
        <row r="1329">
          <cell r="E1329">
            <v>39994</v>
          </cell>
          <cell r="F1329" t="str">
            <v>DBU</v>
          </cell>
        </row>
        <row r="1330">
          <cell r="E1330">
            <v>39994</v>
          </cell>
          <cell r="F1330" t="str">
            <v>DBU</v>
          </cell>
        </row>
        <row r="1331">
          <cell r="E1331">
            <v>39994</v>
          </cell>
          <cell r="F1331" t="str">
            <v>DBU</v>
          </cell>
        </row>
        <row r="1332">
          <cell r="E1332">
            <v>39994</v>
          </cell>
          <cell r="F1332" t="str">
            <v>DBU</v>
          </cell>
        </row>
        <row r="1333">
          <cell r="E1333">
            <v>39994</v>
          </cell>
          <cell r="F1333" t="str">
            <v>DBU</v>
          </cell>
        </row>
        <row r="1334">
          <cell r="E1334">
            <v>39994</v>
          </cell>
          <cell r="F1334" t="str">
            <v>DBU</v>
          </cell>
        </row>
        <row r="1335">
          <cell r="E1335">
            <v>39994</v>
          </cell>
          <cell r="F1335" t="str">
            <v>DBU</v>
          </cell>
        </row>
        <row r="1336">
          <cell r="E1336">
            <v>39994</v>
          </cell>
          <cell r="F1336" t="str">
            <v>DBU</v>
          </cell>
        </row>
        <row r="1337">
          <cell r="E1337">
            <v>39994</v>
          </cell>
          <cell r="F1337" t="str">
            <v>DBU</v>
          </cell>
        </row>
        <row r="1338">
          <cell r="E1338">
            <v>39994</v>
          </cell>
          <cell r="F1338" t="str">
            <v>DBU</v>
          </cell>
        </row>
        <row r="1339">
          <cell r="E1339">
            <v>39994</v>
          </cell>
          <cell r="F1339" t="str">
            <v>DBU</v>
          </cell>
        </row>
        <row r="1340">
          <cell r="E1340">
            <v>39994</v>
          </cell>
          <cell r="F1340" t="str">
            <v>DBU</v>
          </cell>
        </row>
        <row r="1341">
          <cell r="E1341">
            <v>39994</v>
          </cell>
          <cell r="F1341" t="str">
            <v>DBU</v>
          </cell>
        </row>
        <row r="1342">
          <cell r="E1342">
            <v>39994</v>
          </cell>
          <cell r="F1342" t="str">
            <v>DBU</v>
          </cell>
        </row>
        <row r="1343">
          <cell r="E1343">
            <v>39994</v>
          </cell>
          <cell r="F1343" t="str">
            <v>DBU</v>
          </cell>
        </row>
        <row r="1344">
          <cell r="E1344">
            <v>39994</v>
          </cell>
          <cell r="F1344" t="str">
            <v>DBU</v>
          </cell>
        </row>
        <row r="1345">
          <cell r="E1345">
            <v>39994</v>
          </cell>
          <cell r="F1345" t="str">
            <v>DBU</v>
          </cell>
        </row>
        <row r="1346">
          <cell r="E1346">
            <v>39994</v>
          </cell>
          <cell r="F1346" t="str">
            <v>DBU</v>
          </cell>
        </row>
        <row r="1347">
          <cell r="E1347">
            <v>39994</v>
          </cell>
          <cell r="F1347" t="str">
            <v>DBU</v>
          </cell>
        </row>
        <row r="1348">
          <cell r="E1348">
            <v>39994</v>
          </cell>
          <cell r="F1348" t="str">
            <v>DBU</v>
          </cell>
        </row>
        <row r="1349">
          <cell r="E1349">
            <v>39994</v>
          </cell>
          <cell r="F1349" t="str">
            <v>DBU</v>
          </cell>
        </row>
        <row r="1350">
          <cell r="E1350">
            <v>39994</v>
          </cell>
          <cell r="F1350" t="str">
            <v>DBU</v>
          </cell>
        </row>
        <row r="1351">
          <cell r="E1351">
            <v>39994</v>
          </cell>
          <cell r="F1351" t="str">
            <v>DBU</v>
          </cell>
        </row>
        <row r="1352">
          <cell r="E1352">
            <v>39994</v>
          </cell>
          <cell r="F1352" t="str">
            <v>DBU</v>
          </cell>
        </row>
        <row r="1353">
          <cell r="E1353">
            <v>39994</v>
          </cell>
          <cell r="F1353" t="str">
            <v>DBU</v>
          </cell>
        </row>
        <row r="1354">
          <cell r="E1354">
            <v>39994</v>
          </cell>
          <cell r="F1354" t="str">
            <v>DBU</v>
          </cell>
        </row>
        <row r="1355">
          <cell r="E1355">
            <v>39994</v>
          </cell>
          <cell r="F1355" t="str">
            <v>DBU</v>
          </cell>
        </row>
        <row r="1356">
          <cell r="E1356">
            <v>39994</v>
          </cell>
          <cell r="F1356" t="str">
            <v>DBU</v>
          </cell>
        </row>
        <row r="1357">
          <cell r="E1357">
            <v>39994</v>
          </cell>
          <cell r="F1357" t="str">
            <v>DBU</v>
          </cell>
        </row>
        <row r="1358">
          <cell r="E1358">
            <v>39994</v>
          </cell>
          <cell r="F1358" t="str">
            <v>DBU</v>
          </cell>
        </row>
        <row r="1359">
          <cell r="E1359">
            <v>39994</v>
          </cell>
          <cell r="F1359" t="str">
            <v>DBU</v>
          </cell>
        </row>
        <row r="1360">
          <cell r="E1360">
            <v>39994</v>
          </cell>
          <cell r="F1360" t="str">
            <v>DBU</v>
          </cell>
        </row>
        <row r="1361">
          <cell r="E1361">
            <v>39994</v>
          </cell>
          <cell r="F1361" t="str">
            <v>DBU</v>
          </cell>
        </row>
        <row r="1362">
          <cell r="E1362">
            <v>39994</v>
          </cell>
          <cell r="F1362" t="str">
            <v>DBU</v>
          </cell>
        </row>
        <row r="1363">
          <cell r="E1363">
            <v>39994</v>
          </cell>
          <cell r="F1363" t="str">
            <v>DBU</v>
          </cell>
        </row>
        <row r="1364">
          <cell r="E1364">
            <v>39994</v>
          </cell>
          <cell r="F1364" t="str">
            <v>DBU</v>
          </cell>
        </row>
        <row r="1365">
          <cell r="E1365">
            <v>39994</v>
          </cell>
          <cell r="F1365" t="str">
            <v>DBU</v>
          </cell>
        </row>
        <row r="1366">
          <cell r="E1366">
            <v>39994</v>
          </cell>
          <cell r="F1366" t="str">
            <v>DBU</v>
          </cell>
        </row>
        <row r="1367">
          <cell r="E1367">
            <v>39994</v>
          </cell>
          <cell r="F1367" t="str">
            <v>DBU</v>
          </cell>
        </row>
        <row r="1368">
          <cell r="E1368">
            <v>39994</v>
          </cell>
          <cell r="F1368" t="str">
            <v>DBU</v>
          </cell>
        </row>
        <row r="1369">
          <cell r="E1369">
            <v>39994</v>
          </cell>
          <cell r="F1369" t="str">
            <v>DBU</v>
          </cell>
        </row>
        <row r="1370">
          <cell r="E1370">
            <v>39994</v>
          </cell>
          <cell r="F1370" t="str">
            <v>DBU</v>
          </cell>
        </row>
        <row r="1371">
          <cell r="E1371">
            <v>39994</v>
          </cell>
          <cell r="F1371" t="str">
            <v>DBU</v>
          </cell>
        </row>
        <row r="1372">
          <cell r="E1372">
            <v>39994</v>
          </cell>
          <cell r="F1372" t="str">
            <v>DBU</v>
          </cell>
        </row>
        <row r="1373">
          <cell r="E1373">
            <v>39994</v>
          </cell>
          <cell r="F1373" t="str">
            <v>DBU</v>
          </cell>
        </row>
        <row r="1374">
          <cell r="E1374">
            <v>39994</v>
          </cell>
          <cell r="F1374" t="str">
            <v>DBU</v>
          </cell>
        </row>
        <row r="1375">
          <cell r="E1375">
            <v>39994</v>
          </cell>
          <cell r="F1375" t="str">
            <v>DBU</v>
          </cell>
        </row>
        <row r="1376">
          <cell r="E1376">
            <v>39994</v>
          </cell>
          <cell r="F1376" t="str">
            <v>DBU</v>
          </cell>
        </row>
        <row r="1377">
          <cell r="E1377">
            <v>39994</v>
          </cell>
          <cell r="F1377" t="str">
            <v>DBU</v>
          </cell>
        </row>
        <row r="1378">
          <cell r="E1378">
            <v>39994</v>
          </cell>
          <cell r="F1378" t="str">
            <v>DBU</v>
          </cell>
        </row>
        <row r="1379">
          <cell r="E1379">
            <v>39994</v>
          </cell>
          <cell r="F1379" t="str">
            <v>DBU</v>
          </cell>
        </row>
        <row r="1380">
          <cell r="E1380">
            <v>39994</v>
          </cell>
          <cell r="F1380" t="str">
            <v>DBU</v>
          </cell>
        </row>
        <row r="1381">
          <cell r="E1381">
            <v>39994</v>
          </cell>
          <cell r="F1381" t="str">
            <v>DBU</v>
          </cell>
        </row>
        <row r="1382">
          <cell r="E1382">
            <v>39994</v>
          </cell>
          <cell r="F1382" t="str">
            <v>DBU</v>
          </cell>
        </row>
        <row r="1383">
          <cell r="E1383">
            <v>39994</v>
          </cell>
          <cell r="F1383" t="str">
            <v>DBU</v>
          </cell>
        </row>
        <row r="1384">
          <cell r="E1384">
            <v>39994</v>
          </cell>
          <cell r="F1384" t="str">
            <v>DBU</v>
          </cell>
        </row>
        <row r="1385">
          <cell r="E1385">
            <v>39994</v>
          </cell>
          <cell r="F1385" t="str">
            <v>DBU</v>
          </cell>
        </row>
        <row r="1386">
          <cell r="E1386">
            <v>39994</v>
          </cell>
          <cell r="F1386" t="str">
            <v>DBU</v>
          </cell>
        </row>
        <row r="1387">
          <cell r="E1387">
            <v>39994</v>
          </cell>
          <cell r="F1387" t="str">
            <v>DBU</v>
          </cell>
        </row>
        <row r="1388">
          <cell r="E1388">
            <v>39994</v>
          </cell>
          <cell r="F1388" t="str">
            <v>DBU</v>
          </cell>
        </row>
        <row r="1389">
          <cell r="E1389">
            <v>39994</v>
          </cell>
          <cell r="F1389" t="str">
            <v>DBU</v>
          </cell>
        </row>
        <row r="1390">
          <cell r="E1390">
            <v>39994</v>
          </cell>
          <cell r="F1390" t="str">
            <v>DBU</v>
          </cell>
        </row>
        <row r="1391">
          <cell r="E1391">
            <v>39994</v>
          </cell>
          <cell r="F1391" t="str">
            <v>DBU</v>
          </cell>
        </row>
        <row r="1392">
          <cell r="E1392">
            <v>39994</v>
          </cell>
          <cell r="F1392" t="str">
            <v>DBU</v>
          </cell>
        </row>
        <row r="1393">
          <cell r="E1393">
            <v>39994</v>
          </cell>
          <cell r="F1393" t="str">
            <v>DBU</v>
          </cell>
        </row>
        <row r="1394">
          <cell r="E1394">
            <v>39994</v>
          </cell>
          <cell r="F1394" t="str">
            <v>DBU</v>
          </cell>
        </row>
        <row r="1395">
          <cell r="E1395">
            <v>39994</v>
          </cell>
          <cell r="F1395" t="str">
            <v>DBU</v>
          </cell>
        </row>
        <row r="1396">
          <cell r="E1396">
            <v>39994</v>
          </cell>
          <cell r="F1396" t="str">
            <v>DBU</v>
          </cell>
        </row>
        <row r="1397">
          <cell r="E1397">
            <v>39994</v>
          </cell>
          <cell r="F1397" t="str">
            <v>DBU</v>
          </cell>
        </row>
        <row r="1398">
          <cell r="E1398">
            <v>39994</v>
          </cell>
          <cell r="F1398" t="str">
            <v>DBU</v>
          </cell>
        </row>
        <row r="1399">
          <cell r="E1399">
            <v>39994</v>
          </cell>
          <cell r="F1399" t="str">
            <v>DBU</v>
          </cell>
        </row>
        <row r="1400">
          <cell r="E1400">
            <v>39994</v>
          </cell>
          <cell r="F1400" t="str">
            <v>DBU</v>
          </cell>
        </row>
        <row r="1401">
          <cell r="E1401">
            <v>39994</v>
          </cell>
          <cell r="F1401" t="str">
            <v>DBU</v>
          </cell>
        </row>
        <row r="1402">
          <cell r="E1402">
            <v>39994</v>
          </cell>
          <cell r="F1402" t="str">
            <v>DBU</v>
          </cell>
        </row>
        <row r="1403">
          <cell r="E1403">
            <v>39994</v>
          </cell>
          <cell r="F1403" t="str">
            <v>DBU</v>
          </cell>
        </row>
        <row r="1404">
          <cell r="E1404">
            <v>39994</v>
          </cell>
          <cell r="F1404" t="str">
            <v>DBU</v>
          </cell>
        </row>
        <row r="1405">
          <cell r="E1405">
            <v>39994</v>
          </cell>
          <cell r="F1405" t="str">
            <v>DBU</v>
          </cell>
        </row>
        <row r="1406">
          <cell r="E1406">
            <v>39994</v>
          </cell>
          <cell r="F1406" t="str">
            <v>DBU</v>
          </cell>
        </row>
        <row r="1407">
          <cell r="E1407">
            <v>39994</v>
          </cell>
          <cell r="F1407" t="str">
            <v>DBU</v>
          </cell>
        </row>
        <row r="1408">
          <cell r="E1408">
            <v>39994</v>
          </cell>
          <cell r="F1408" t="str">
            <v>DBU</v>
          </cell>
        </row>
        <row r="1409">
          <cell r="E1409">
            <v>39994</v>
          </cell>
          <cell r="F1409" t="str">
            <v>DBU</v>
          </cell>
        </row>
        <row r="1410">
          <cell r="E1410">
            <v>39994</v>
          </cell>
          <cell r="F1410" t="str">
            <v>DBU</v>
          </cell>
        </row>
        <row r="1411">
          <cell r="E1411">
            <v>39994</v>
          </cell>
          <cell r="F1411" t="str">
            <v>DBU</v>
          </cell>
        </row>
        <row r="1412">
          <cell r="E1412">
            <v>39994</v>
          </cell>
          <cell r="F1412" t="str">
            <v>DBU</v>
          </cell>
        </row>
        <row r="1413">
          <cell r="E1413">
            <v>39994</v>
          </cell>
          <cell r="F1413" t="str">
            <v>DBU</v>
          </cell>
        </row>
        <row r="1414">
          <cell r="E1414">
            <v>39994</v>
          </cell>
          <cell r="F1414" t="str">
            <v>DBU</v>
          </cell>
        </row>
        <row r="1415">
          <cell r="E1415">
            <v>39994</v>
          </cell>
          <cell r="F1415" t="str">
            <v>DBU</v>
          </cell>
        </row>
        <row r="1416">
          <cell r="E1416">
            <v>39994</v>
          </cell>
          <cell r="F1416" t="str">
            <v>DBU</v>
          </cell>
        </row>
        <row r="1417">
          <cell r="E1417">
            <v>39994</v>
          </cell>
          <cell r="F1417" t="str">
            <v>DBU</v>
          </cell>
        </row>
        <row r="1418">
          <cell r="E1418">
            <v>39994</v>
          </cell>
          <cell r="F1418" t="str">
            <v>DBU</v>
          </cell>
        </row>
        <row r="1419">
          <cell r="E1419">
            <v>39994</v>
          </cell>
          <cell r="F1419" t="str">
            <v>DBU</v>
          </cell>
        </row>
        <row r="1420">
          <cell r="E1420">
            <v>39994</v>
          </cell>
          <cell r="F1420" t="str">
            <v>DBU</v>
          </cell>
        </row>
        <row r="1421">
          <cell r="E1421">
            <v>39994</v>
          </cell>
          <cell r="F1421" t="str">
            <v>DBU</v>
          </cell>
        </row>
        <row r="1422">
          <cell r="E1422">
            <v>39994</v>
          </cell>
          <cell r="F1422" t="str">
            <v>DBU</v>
          </cell>
        </row>
        <row r="1423">
          <cell r="E1423">
            <v>39994</v>
          </cell>
          <cell r="F1423" t="str">
            <v>DBU</v>
          </cell>
        </row>
        <row r="1424">
          <cell r="E1424">
            <v>39994</v>
          </cell>
          <cell r="F1424" t="str">
            <v>DBU</v>
          </cell>
        </row>
        <row r="1425">
          <cell r="E1425">
            <v>39994</v>
          </cell>
          <cell r="F1425" t="str">
            <v>DBU</v>
          </cell>
        </row>
        <row r="1426">
          <cell r="E1426">
            <v>39994</v>
          </cell>
          <cell r="F1426" t="str">
            <v>DBU</v>
          </cell>
        </row>
        <row r="1427">
          <cell r="E1427">
            <v>39994</v>
          </cell>
          <cell r="F1427" t="str">
            <v>DBU</v>
          </cell>
        </row>
        <row r="1428">
          <cell r="E1428">
            <v>39994</v>
          </cell>
          <cell r="F1428" t="str">
            <v>DBU</v>
          </cell>
        </row>
        <row r="1429">
          <cell r="E1429">
            <v>39994</v>
          </cell>
          <cell r="F1429" t="str">
            <v>DBU</v>
          </cell>
        </row>
        <row r="1430">
          <cell r="E1430">
            <v>39994</v>
          </cell>
          <cell r="F1430" t="str">
            <v>DBU</v>
          </cell>
        </row>
        <row r="1431">
          <cell r="E1431">
            <v>39994</v>
          </cell>
          <cell r="F1431" t="str">
            <v>DBU</v>
          </cell>
        </row>
        <row r="1432">
          <cell r="E1432">
            <v>39994</v>
          </cell>
          <cell r="F1432" t="str">
            <v>DBU</v>
          </cell>
        </row>
        <row r="1433">
          <cell r="E1433">
            <v>39994</v>
          </cell>
          <cell r="F1433" t="str">
            <v>DBU</v>
          </cell>
        </row>
        <row r="1434">
          <cell r="E1434">
            <v>39994</v>
          </cell>
          <cell r="F1434" t="str">
            <v>DBU</v>
          </cell>
        </row>
        <row r="1435">
          <cell r="E1435">
            <v>39994</v>
          </cell>
          <cell r="F1435" t="str">
            <v>DBU</v>
          </cell>
        </row>
        <row r="1436">
          <cell r="E1436">
            <v>39994</v>
          </cell>
          <cell r="F1436" t="str">
            <v>DBU</v>
          </cell>
        </row>
        <row r="1437">
          <cell r="E1437">
            <v>39994</v>
          </cell>
          <cell r="F1437" t="str">
            <v>DBU</v>
          </cell>
        </row>
        <row r="1438">
          <cell r="E1438">
            <v>39994</v>
          </cell>
          <cell r="F1438" t="str">
            <v>DBU</v>
          </cell>
        </row>
        <row r="1439">
          <cell r="E1439">
            <v>39994</v>
          </cell>
          <cell r="F1439" t="str">
            <v>DBU</v>
          </cell>
        </row>
        <row r="1440">
          <cell r="E1440">
            <v>39994</v>
          </cell>
          <cell r="F1440" t="str">
            <v>DBU</v>
          </cell>
        </row>
        <row r="1441">
          <cell r="E1441">
            <v>39994</v>
          </cell>
          <cell r="F1441" t="str">
            <v>DBU</v>
          </cell>
        </row>
        <row r="1442">
          <cell r="E1442">
            <v>39994</v>
          </cell>
          <cell r="F1442" t="str">
            <v>DBU</v>
          </cell>
        </row>
        <row r="1443">
          <cell r="E1443">
            <v>39994</v>
          </cell>
          <cell r="F1443" t="str">
            <v>DBU</v>
          </cell>
        </row>
        <row r="1444">
          <cell r="E1444">
            <v>39994</v>
          </cell>
          <cell r="F1444" t="str">
            <v>DBU</v>
          </cell>
        </row>
        <row r="1445">
          <cell r="E1445">
            <v>39994</v>
          </cell>
          <cell r="F1445" t="str">
            <v>DBU</v>
          </cell>
        </row>
        <row r="1446">
          <cell r="E1446">
            <v>39994</v>
          </cell>
          <cell r="F1446" t="str">
            <v>DBU</v>
          </cell>
        </row>
        <row r="1447">
          <cell r="E1447">
            <v>39994</v>
          </cell>
          <cell r="F1447" t="str">
            <v>DBU</v>
          </cell>
        </row>
        <row r="1448">
          <cell r="E1448">
            <v>39994</v>
          </cell>
          <cell r="F1448" t="str">
            <v>DBU</v>
          </cell>
        </row>
        <row r="1449">
          <cell r="E1449">
            <v>39994</v>
          </cell>
          <cell r="F1449" t="str">
            <v>DBU</v>
          </cell>
        </row>
        <row r="1450">
          <cell r="E1450">
            <v>39994</v>
          </cell>
          <cell r="F1450" t="str">
            <v>DBU</v>
          </cell>
        </row>
        <row r="1451">
          <cell r="E1451">
            <v>39994</v>
          </cell>
          <cell r="F1451" t="str">
            <v>DBU</v>
          </cell>
        </row>
        <row r="1452">
          <cell r="E1452">
            <v>39994</v>
          </cell>
          <cell r="F1452" t="str">
            <v>DBU</v>
          </cell>
        </row>
        <row r="1453">
          <cell r="E1453">
            <v>39994</v>
          </cell>
          <cell r="F1453" t="str">
            <v>DBU</v>
          </cell>
        </row>
        <row r="1454">
          <cell r="E1454">
            <v>39994</v>
          </cell>
          <cell r="F1454" t="str">
            <v>DBU</v>
          </cell>
        </row>
        <row r="1455">
          <cell r="E1455">
            <v>39994</v>
          </cell>
          <cell r="F1455" t="str">
            <v>DBU</v>
          </cell>
        </row>
        <row r="1456">
          <cell r="E1456">
            <v>39994</v>
          </cell>
          <cell r="F1456" t="str">
            <v>DBU</v>
          </cell>
        </row>
        <row r="1457">
          <cell r="E1457">
            <v>39994</v>
          </cell>
          <cell r="F1457" t="str">
            <v>DBU</v>
          </cell>
        </row>
        <row r="1458">
          <cell r="E1458">
            <v>39994</v>
          </cell>
          <cell r="F1458" t="str">
            <v>DBU</v>
          </cell>
        </row>
        <row r="1459">
          <cell r="E1459">
            <v>39994</v>
          </cell>
          <cell r="F1459" t="str">
            <v>DBU</v>
          </cell>
        </row>
        <row r="1460">
          <cell r="E1460">
            <v>39994</v>
          </cell>
          <cell r="F1460" t="str">
            <v>DBU</v>
          </cell>
        </row>
        <row r="1461">
          <cell r="E1461">
            <v>39994</v>
          </cell>
          <cell r="F1461" t="str">
            <v>DBU</v>
          </cell>
        </row>
        <row r="1462">
          <cell r="E1462">
            <v>39994</v>
          </cell>
          <cell r="F1462" t="str">
            <v>DBU</v>
          </cell>
        </row>
        <row r="1463">
          <cell r="E1463">
            <v>39994</v>
          </cell>
          <cell r="F1463" t="str">
            <v>DBU</v>
          </cell>
        </row>
        <row r="1464">
          <cell r="E1464">
            <v>39994</v>
          </cell>
          <cell r="F1464" t="str">
            <v>DBU</v>
          </cell>
        </row>
        <row r="1465">
          <cell r="E1465">
            <v>39994</v>
          </cell>
          <cell r="F1465" t="str">
            <v>DBU</v>
          </cell>
        </row>
        <row r="1466">
          <cell r="E1466">
            <v>39994</v>
          </cell>
          <cell r="F1466" t="str">
            <v>DBU</v>
          </cell>
        </row>
        <row r="1467">
          <cell r="E1467">
            <v>39994</v>
          </cell>
          <cell r="F1467" t="str">
            <v>DBU</v>
          </cell>
        </row>
        <row r="1468">
          <cell r="E1468">
            <v>39994</v>
          </cell>
          <cell r="F1468" t="str">
            <v>DBU</v>
          </cell>
        </row>
        <row r="1469">
          <cell r="E1469">
            <v>39994</v>
          </cell>
          <cell r="F1469" t="str">
            <v>DBU</v>
          </cell>
        </row>
        <row r="1470">
          <cell r="E1470">
            <v>39994</v>
          </cell>
          <cell r="F1470" t="str">
            <v>DBU</v>
          </cell>
        </row>
        <row r="1471">
          <cell r="E1471">
            <v>39994</v>
          </cell>
          <cell r="F1471" t="str">
            <v>DBU</v>
          </cell>
        </row>
        <row r="1472">
          <cell r="E1472">
            <v>39994</v>
          </cell>
          <cell r="F1472" t="str">
            <v>DBU</v>
          </cell>
        </row>
        <row r="1473">
          <cell r="E1473">
            <v>39994</v>
          </cell>
          <cell r="F1473" t="str">
            <v>DBU</v>
          </cell>
        </row>
        <row r="1474">
          <cell r="E1474">
            <v>39994</v>
          </cell>
          <cell r="F1474" t="str">
            <v>DBU</v>
          </cell>
        </row>
        <row r="1475">
          <cell r="E1475">
            <v>39994</v>
          </cell>
          <cell r="F1475" t="str">
            <v>DBU</v>
          </cell>
        </row>
        <row r="1476">
          <cell r="E1476">
            <v>39994</v>
          </cell>
          <cell r="F1476" t="str">
            <v>DBU</v>
          </cell>
        </row>
        <row r="1477">
          <cell r="E1477">
            <v>39994</v>
          </cell>
          <cell r="F1477" t="str">
            <v>DBU</v>
          </cell>
        </row>
        <row r="1478">
          <cell r="E1478">
            <v>39994</v>
          </cell>
          <cell r="F1478" t="str">
            <v>DBU</v>
          </cell>
        </row>
        <row r="1479">
          <cell r="E1479">
            <v>39994</v>
          </cell>
          <cell r="F1479" t="str">
            <v>DBU</v>
          </cell>
        </row>
        <row r="1480">
          <cell r="E1480">
            <v>39994</v>
          </cell>
          <cell r="F1480" t="str">
            <v>DBU</v>
          </cell>
        </row>
        <row r="1481">
          <cell r="E1481">
            <v>39994</v>
          </cell>
          <cell r="F1481" t="str">
            <v>DBU</v>
          </cell>
        </row>
        <row r="1482">
          <cell r="E1482">
            <v>39994</v>
          </cell>
          <cell r="F1482" t="str">
            <v>DBU</v>
          </cell>
        </row>
        <row r="1483">
          <cell r="E1483">
            <v>39994</v>
          </cell>
          <cell r="F1483" t="str">
            <v>DBU</v>
          </cell>
        </row>
        <row r="1484">
          <cell r="E1484">
            <v>39994</v>
          </cell>
          <cell r="F1484" t="str">
            <v>DBU</v>
          </cell>
        </row>
        <row r="1485">
          <cell r="E1485">
            <v>39994</v>
          </cell>
          <cell r="F1485" t="str">
            <v>DBU</v>
          </cell>
        </row>
        <row r="1486">
          <cell r="E1486">
            <v>39994</v>
          </cell>
          <cell r="F1486" t="str">
            <v>DBU</v>
          </cell>
        </row>
        <row r="1487">
          <cell r="E1487">
            <v>39994</v>
          </cell>
          <cell r="F1487" t="str">
            <v>DBU</v>
          </cell>
        </row>
        <row r="1488">
          <cell r="E1488">
            <v>39994</v>
          </cell>
          <cell r="F1488" t="str">
            <v>DBU</v>
          </cell>
        </row>
        <row r="1489">
          <cell r="E1489">
            <v>39994</v>
          </cell>
          <cell r="F1489" t="str">
            <v>DBU</v>
          </cell>
        </row>
        <row r="1490">
          <cell r="E1490">
            <v>39994</v>
          </cell>
          <cell r="F1490" t="str">
            <v>DBU</v>
          </cell>
        </row>
        <row r="1491">
          <cell r="E1491">
            <v>39994</v>
          </cell>
          <cell r="F1491" t="str">
            <v>DBU</v>
          </cell>
        </row>
        <row r="1492">
          <cell r="E1492">
            <v>39994</v>
          </cell>
          <cell r="F1492" t="str">
            <v>DBU</v>
          </cell>
        </row>
        <row r="1493">
          <cell r="E1493">
            <v>39994</v>
          </cell>
          <cell r="F1493" t="str">
            <v>DBU</v>
          </cell>
        </row>
        <row r="1494">
          <cell r="E1494">
            <v>39994</v>
          </cell>
          <cell r="F1494" t="str">
            <v>DBU</v>
          </cell>
        </row>
        <row r="1495">
          <cell r="E1495">
            <v>39994</v>
          </cell>
          <cell r="F1495" t="str">
            <v>DBU</v>
          </cell>
        </row>
        <row r="1496">
          <cell r="E1496">
            <v>39994</v>
          </cell>
          <cell r="F1496" t="str">
            <v>DBU</v>
          </cell>
        </row>
        <row r="1497">
          <cell r="E1497">
            <v>39994</v>
          </cell>
          <cell r="F1497" t="str">
            <v>DBU</v>
          </cell>
        </row>
        <row r="1498">
          <cell r="E1498">
            <v>39994</v>
          </cell>
          <cell r="F1498" t="str">
            <v>DBU</v>
          </cell>
        </row>
        <row r="1499">
          <cell r="E1499">
            <v>39994</v>
          </cell>
          <cell r="F1499" t="str">
            <v>DBU</v>
          </cell>
        </row>
        <row r="1500">
          <cell r="E1500">
            <v>39994</v>
          </cell>
          <cell r="F1500" t="str">
            <v>DBU</v>
          </cell>
        </row>
        <row r="1501">
          <cell r="E1501">
            <v>39994</v>
          </cell>
          <cell r="F1501" t="str">
            <v>DBU</v>
          </cell>
        </row>
        <row r="1502">
          <cell r="E1502">
            <v>39994</v>
          </cell>
          <cell r="F1502" t="str">
            <v>DBU</v>
          </cell>
        </row>
        <row r="1503">
          <cell r="E1503">
            <v>39994</v>
          </cell>
          <cell r="F1503" t="str">
            <v>DBU</v>
          </cell>
        </row>
        <row r="1504">
          <cell r="E1504">
            <v>39994</v>
          </cell>
          <cell r="F1504" t="str">
            <v>DBU</v>
          </cell>
        </row>
        <row r="1505">
          <cell r="E1505">
            <v>39994</v>
          </cell>
          <cell r="F1505" t="str">
            <v>DBU</v>
          </cell>
        </row>
        <row r="1506">
          <cell r="E1506">
            <v>39994</v>
          </cell>
          <cell r="F1506" t="str">
            <v>DBU</v>
          </cell>
        </row>
        <row r="1507">
          <cell r="E1507">
            <v>39994</v>
          </cell>
          <cell r="F1507" t="str">
            <v>DBU</v>
          </cell>
        </row>
        <row r="1508">
          <cell r="E1508">
            <v>39994</v>
          </cell>
          <cell r="F1508" t="str">
            <v>DBU</v>
          </cell>
        </row>
        <row r="1509">
          <cell r="E1509">
            <v>39994</v>
          </cell>
          <cell r="F1509" t="str">
            <v>DBU</v>
          </cell>
        </row>
        <row r="1510">
          <cell r="E1510">
            <v>39994</v>
          </cell>
          <cell r="F1510" t="str">
            <v>DBU</v>
          </cell>
        </row>
        <row r="1511">
          <cell r="E1511">
            <v>39994</v>
          </cell>
          <cell r="F1511" t="str">
            <v>DBU</v>
          </cell>
        </row>
        <row r="1512">
          <cell r="E1512">
            <v>39994</v>
          </cell>
          <cell r="F1512" t="str">
            <v>DBU</v>
          </cell>
        </row>
        <row r="1513">
          <cell r="E1513">
            <v>39994</v>
          </cell>
          <cell r="F1513" t="str">
            <v>DBU</v>
          </cell>
        </row>
        <row r="1514">
          <cell r="E1514">
            <v>39994</v>
          </cell>
          <cell r="F1514" t="str">
            <v>DBU</v>
          </cell>
        </row>
        <row r="1515">
          <cell r="E1515">
            <v>39994</v>
          </cell>
          <cell r="F1515" t="str">
            <v>DBU</v>
          </cell>
        </row>
        <row r="1516">
          <cell r="E1516">
            <v>39994</v>
          </cell>
          <cell r="F1516" t="str">
            <v>DBU</v>
          </cell>
        </row>
        <row r="1517">
          <cell r="E1517">
            <v>39994</v>
          </cell>
          <cell r="F1517" t="str">
            <v>DBU</v>
          </cell>
        </row>
        <row r="1518">
          <cell r="E1518">
            <v>39994</v>
          </cell>
          <cell r="F1518" t="str">
            <v>DBU</v>
          </cell>
        </row>
        <row r="1519">
          <cell r="E1519">
            <v>39994</v>
          </cell>
          <cell r="F1519" t="str">
            <v>DBU</v>
          </cell>
        </row>
        <row r="1520">
          <cell r="E1520">
            <v>39994</v>
          </cell>
          <cell r="F1520" t="str">
            <v>DBU</v>
          </cell>
        </row>
        <row r="1521">
          <cell r="E1521">
            <v>39994</v>
          </cell>
          <cell r="F1521" t="str">
            <v>DBU</v>
          </cell>
        </row>
        <row r="1522">
          <cell r="E1522">
            <v>39994</v>
          </cell>
          <cell r="F1522" t="str">
            <v>DBU</v>
          </cell>
        </row>
        <row r="1523">
          <cell r="E1523">
            <v>39994</v>
          </cell>
          <cell r="F1523" t="str">
            <v>DBU</v>
          </cell>
        </row>
        <row r="1524">
          <cell r="E1524">
            <v>39994</v>
          </cell>
          <cell r="F1524" t="str">
            <v>DBU</v>
          </cell>
        </row>
        <row r="1525">
          <cell r="E1525">
            <v>39994</v>
          </cell>
          <cell r="F1525" t="str">
            <v>DBU</v>
          </cell>
        </row>
        <row r="1526">
          <cell r="E1526">
            <v>39994</v>
          </cell>
          <cell r="F1526" t="str">
            <v>DBU</v>
          </cell>
        </row>
        <row r="1527">
          <cell r="E1527">
            <v>39994</v>
          </cell>
          <cell r="F1527" t="str">
            <v>DBU</v>
          </cell>
        </row>
        <row r="1528">
          <cell r="E1528">
            <v>39994</v>
          </cell>
          <cell r="F1528" t="str">
            <v>DBU</v>
          </cell>
        </row>
        <row r="1529">
          <cell r="E1529">
            <v>39994</v>
          </cell>
          <cell r="F1529" t="str">
            <v>DBU</v>
          </cell>
        </row>
        <row r="1530">
          <cell r="E1530">
            <v>39994</v>
          </cell>
          <cell r="F1530" t="str">
            <v>DBU</v>
          </cell>
        </row>
        <row r="1531">
          <cell r="E1531">
            <v>39994</v>
          </cell>
          <cell r="F1531" t="str">
            <v>DBU</v>
          </cell>
        </row>
        <row r="1532">
          <cell r="E1532">
            <v>39994</v>
          </cell>
          <cell r="F1532" t="str">
            <v>DBU</v>
          </cell>
        </row>
        <row r="1533">
          <cell r="E1533">
            <v>39994</v>
          </cell>
          <cell r="F1533" t="str">
            <v>DBU</v>
          </cell>
        </row>
        <row r="1534">
          <cell r="E1534">
            <v>39994</v>
          </cell>
          <cell r="F1534" t="str">
            <v>DBU</v>
          </cell>
        </row>
        <row r="1535">
          <cell r="E1535">
            <v>39994</v>
          </cell>
          <cell r="F1535" t="str">
            <v>DBU</v>
          </cell>
        </row>
        <row r="1536">
          <cell r="E1536">
            <v>39994</v>
          </cell>
          <cell r="F1536" t="str">
            <v>DBU</v>
          </cell>
        </row>
        <row r="1537">
          <cell r="E1537">
            <v>39994</v>
          </cell>
          <cell r="F1537" t="str">
            <v>DBU</v>
          </cell>
        </row>
        <row r="1538">
          <cell r="E1538">
            <v>39994</v>
          </cell>
          <cell r="F1538" t="str">
            <v>DBU</v>
          </cell>
        </row>
        <row r="1539">
          <cell r="E1539">
            <v>39994</v>
          </cell>
          <cell r="F1539" t="str">
            <v>DBU</v>
          </cell>
        </row>
        <row r="1540">
          <cell r="E1540">
            <v>39994</v>
          </cell>
          <cell r="F1540" t="str">
            <v>DBU</v>
          </cell>
        </row>
        <row r="1541">
          <cell r="E1541">
            <v>39994</v>
          </cell>
          <cell r="F1541" t="str">
            <v>DBU</v>
          </cell>
        </row>
        <row r="1542">
          <cell r="E1542">
            <v>39994</v>
          </cell>
          <cell r="F1542" t="str">
            <v>DBU</v>
          </cell>
        </row>
        <row r="1543">
          <cell r="E1543">
            <v>39994</v>
          </cell>
          <cell r="F1543" t="str">
            <v>DBU</v>
          </cell>
        </row>
        <row r="1544">
          <cell r="E1544">
            <v>39994</v>
          </cell>
          <cell r="F1544" t="str">
            <v>DBU</v>
          </cell>
        </row>
        <row r="1545">
          <cell r="E1545">
            <v>39994</v>
          </cell>
          <cell r="F1545" t="str">
            <v>DBU</v>
          </cell>
        </row>
        <row r="1546">
          <cell r="E1546">
            <v>39994</v>
          </cell>
          <cell r="F1546" t="str">
            <v>DBU</v>
          </cell>
        </row>
        <row r="1547">
          <cell r="E1547">
            <v>39994</v>
          </cell>
          <cell r="F1547" t="str">
            <v>DBU</v>
          </cell>
        </row>
        <row r="1548">
          <cell r="E1548">
            <v>39994</v>
          </cell>
          <cell r="F1548" t="str">
            <v>DBU</v>
          </cell>
        </row>
        <row r="1549">
          <cell r="E1549">
            <v>39994</v>
          </cell>
          <cell r="F1549" t="str">
            <v>DBU</v>
          </cell>
        </row>
        <row r="1550">
          <cell r="E1550">
            <v>39994</v>
          </cell>
          <cell r="F1550" t="str">
            <v>DBU</v>
          </cell>
        </row>
        <row r="1551">
          <cell r="E1551">
            <v>39994</v>
          </cell>
          <cell r="F1551" t="str">
            <v>DBU</v>
          </cell>
        </row>
        <row r="1552">
          <cell r="E1552">
            <v>39994</v>
          </cell>
          <cell r="F1552" t="str">
            <v>DBU</v>
          </cell>
        </row>
        <row r="1553">
          <cell r="E1553">
            <v>39994</v>
          </cell>
          <cell r="F1553" t="str">
            <v>DBU</v>
          </cell>
        </row>
        <row r="1554">
          <cell r="E1554">
            <v>39994</v>
          </cell>
          <cell r="F1554" t="str">
            <v>DBU</v>
          </cell>
        </row>
        <row r="1555">
          <cell r="E1555">
            <v>39994</v>
          </cell>
          <cell r="F1555" t="str">
            <v>DBU</v>
          </cell>
        </row>
        <row r="1556">
          <cell r="E1556">
            <v>39994</v>
          </cell>
          <cell r="F1556" t="str">
            <v>DBU</v>
          </cell>
        </row>
        <row r="1557">
          <cell r="E1557">
            <v>39994</v>
          </cell>
          <cell r="F1557" t="str">
            <v>DBU</v>
          </cell>
        </row>
        <row r="1558">
          <cell r="E1558">
            <v>39994</v>
          </cell>
          <cell r="F1558" t="str">
            <v>DBU</v>
          </cell>
        </row>
        <row r="1559">
          <cell r="E1559">
            <v>39994</v>
          </cell>
          <cell r="F1559" t="str">
            <v>DBU</v>
          </cell>
        </row>
        <row r="1560">
          <cell r="E1560">
            <v>39994</v>
          </cell>
          <cell r="F1560" t="str">
            <v>DBU</v>
          </cell>
        </row>
        <row r="1561">
          <cell r="E1561">
            <v>39994</v>
          </cell>
          <cell r="F1561" t="str">
            <v>DBU</v>
          </cell>
        </row>
        <row r="1562">
          <cell r="E1562">
            <v>39994</v>
          </cell>
          <cell r="F1562" t="str">
            <v>DBU</v>
          </cell>
        </row>
        <row r="1563">
          <cell r="E1563">
            <v>39994</v>
          </cell>
          <cell r="F1563" t="str">
            <v>DBU</v>
          </cell>
        </row>
        <row r="1564">
          <cell r="E1564">
            <v>39994</v>
          </cell>
          <cell r="F1564" t="str">
            <v>DBU</v>
          </cell>
        </row>
        <row r="1565">
          <cell r="E1565">
            <v>39994</v>
          </cell>
          <cell r="F1565" t="str">
            <v>DBU</v>
          </cell>
        </row>
        <row r="1566">
          <cell r="E1566">
            <v>39994</v>
          </cell>
          <cell r="F1566" t="str">
            <v>DBU</v>
          </cell>
        </row>
        <row r="1567">
          <cell r="E1567">
            <v>39994</v>
          </cell>
          <cell r="F1567" t="str">
            <v>DBU</v>
          </cell>
        </row>
        <row r="1568">
          <cell r="E1568">
            <v>39994</v>
          </cell>
          <cell r="F1568" t="str">
            <v>DBU</v>
          </cell>
        </row>
        <row r="1569">
          <cell r="E1569">
            <v>39994</v>
          </cell>
          <cell r="F1569" t="str">
            <v>DBU</v>
          </cell>
        </row>
        <row r="1570">
          <cell r="E1570">
            <v>39994</v>
          </cell>
          <cell r="F1570" t="str">
            <v>DBU</v>
          </cell>
        </row>
        <row r="1571">
          <cell r="E1571">
            <v>39994</v>
          </cell>
          <cell r="F1571" t="str">
            <v>DBU</v>
          </cell>
        </row>
        <row r="1572">
          <cell r="E1572">
            <v>39994</v>
          </cell>
          <cell r="F1572" t="str">
            <v>DBU</v>
          </cell>
        </row>
        <row r="1573">
          <cell r="E1573">
            <v>39994</v>
          </cell>
          <cell r="F1573" t="str">
            <v>DBU</v>
          </cell>
        </row>
        <row r="1574">
          <cell r="E1574">
            <v>39994</v>
          </cell>
          <cell r="F1574" t="str">
            <v>DBU</v>
          </cell>
        </row>
        <row r="1575">
          <cell r="E1575">
            <v>39994</v>
          </cell>
          <cell r="F1575" t="str">
            <v>DBU</v>
          </cell>
        </row>
        <row r="1576">
          <cell r="E1576">
            <v>39994</v>
          </cell>
          <cell r="F1576" t="str">
            <v>DBU</v>
          </cell>
        </row>
        <row r="1577">
          <cell r="E1577">
            <v>39994</v>
          </cell>
          <cell r="F1577" t="str">
            <v>DBU</v>
          </cell>
        </row>
        <row r="1578">
          <cell r="E1578">
            <v>39994</v>
          </cell>
          <cell r="F1578" t="str">
            <v>DBU</v>
          </cell>
        </row>
        <row r="1579">
          <cell r="E1579">
            <v>39994</v>
          </cell>
          <cell r="F1579" t="str">
            <v>DBU</v>
          </cell>
        </row>
        <row r="1580">
          <cell r="E1580">
            <v>39994</v>
          </cell>
          <cell r="F1580" t="str">
            <v>DBU</v>
          </cell>
        </row>
        <row r="1581">
          <cell r="E1581">
            <v>39994</v>
          </cell>
          <cell r="F1581" t="str">
            <v>DBU</v>
          </cell>
        </row>
        <row r="1582">
          <cell r="E1582">
            <v>39994</v>
          </cell>
          <cell r="F1582" t="str">
            <v>DBU</v>
          </cell>
        </row>
        <row r="1583">
          <cell r="E1583">
            <v>39994</v>
          </cell>
          <cell r="F1583" t="str">
            <v>DBU</v>
          </cell>
        </row>
        <row r="1584">
          <cell r="E1584">
            <v>39994</v>
          </cell>
          <cell r="F1584" t="str">
            <v>DBU</v>
          </cell>
        </row>
        <row r="1585">
          <cell r="E1585">
            <v>39994</v>
          </cell>
          <cell r="F1585" t="str">
            <v>DBU</v>
          </cell>
        </row>
        <row r="1586">
          <cell r="E1586">
            <v>39994</v>
          </cell>
          <cell r="F1586" t="str">
            <v>DBU</v>
          </cell>
        </row>
        <row r="1587">
          <cell r="E1587">
            <v>39994</v>
          </cell>
          <cell r="F1587" t="str">
            <v>DBU</v>
          </cell>
        </row>
        <row r="1588">
          <cell r="E1588">
            <v>39994</v>
          </cell>
          <cell r="F1588" t="str">
            <v>DBU</v>
          </cell>
        </row>
        <row r="1589">
          <cell r="E1589">
            <v>39994</v>
          </cell>
          <cell r="F1589" t="str">
            <v>DBU</v>
          </cell>
        </row>
        <row r="1590">
          <cell r="E1590">
            <v>39994</v>
          </cell>
          <cell r="F1590" t="str">
            <v>DBU</v>
          </cell>
        </row>
        <row r="1591">
          <cell r="E1591">
            <v>39994</v>
          </cell>
          <cell r="F1591" t="str">
            <v>DBU</v>
          </cell>
        </row>
        <row r="1592">
          <cell r="E1592">
            <v>39994</v>
          </cell>
          <cell r="F1592" t="str">
            <v>DBU</v>
          </cell>
        </row>
        <row r="1593">
          <cell r="E1593">
            <v>39994</v>
          </cell>
          <cell r="F1593" t="str">
            <v>DBU</v>
          </cell>
        </row>
        <row r="1594">
          <cell r="E1594">
            <v>39994</v>
          </cell>
          <cell r="F1594" t="str">
            <v>DBU</v>
          </cell>
        </row>
        <row r="1595">
          <cell r="E1595">
            <v>39994</v>
          </cell>
          <cell r="F1595" t="str">
            <v>DBU</v>
          </cell>
        </row>
        <row r="1596">
          <cell r="E1596">
            <v>39994</v>
          </cell>
          <cell r="F1596" t="str">
            <v>DBU</v>
          </cell>
        </row>
        <row r="1597">
          <cell r="E1597">
            <v>39994</v>
          </cell>
          <cell r="F1597" t="str">
            <v>DBU</v>
          </cell>
        </row>
        <row r="1598">
          <cell r="E1598">
            <v>39994</v>
          </cell>
          <cell r="F1598" t="str">
            <v>DBU</v>
          </cell>
        </row>
        <row r="1599">
          <cell r="E1599">
            <v>39994</v>
          </cell>
          <cell r="F1599" t="str">
            <v>DBU</v>
          </cell>
        </row>
        <row r="1600">
          <cell r="E1600">
            <v>39994</v>
          </cell>
          <cell r="F1600" t="str">
            <v>DBU</v>
          </cell>
        </row>
        <row r="1601">
          <cell r="E1601">
            <v>39994</v>
          </cell>
          <cell r="F1601" t="str">
            <v>DBU</v>
          </cell>
        </row>
        <row r="1602">
          <cell r="E1602">
            <v>39994</v>
          </cell>
          <cell r="F1602" t="str">
            <v>DBU</v>
          </cell>
        </row>
        <row r="1603">
          <cell r="E1603">
            <v>39994</v>
          </cell>
          <cell r="F1603" t="str">
            <v>DBU</v>
          </cell>
        </row>
        <row r="1604">
          <cell r="E1604">
            <v>39994</v>
          </cell>
          <cell r="F1604" t="str">
            <v>DBU</v>
          </cell>
        </row>
        <row r="1605">
          <cell r="E1605">
            <v>39994</v>
          </cell>
          <cell r="F1605" t="str">
            <v>DBU</v>
          </cell>
        </row>
        <row r="1606">
          <cell r="E1606">
            <v>39994</v>
          </cell>
          <cell r="F1606" t="str">
            <v>DBU</v>
          </cell>
        </row>
        <row r="1607">
          <cell r="E1607">
            <v>39994</v>
          </cell>
          <cell r="F1607" t="str">
            <v>DBU</v>
          </cell>
        </row>
        <row r="1608">
          <cell r="E1608">
            <v>39994</v>
          </cell>
          <cell r="F1608" t="str">
            <v>DBU</v>
          </cell>
        </row>
        <row r="1609">
          <cell r="E1609">
            <v>39994</v>
          </cell>
          <cell r="F1609" t="str">
            <v>DBU</v>
          </cell>
        </row>
        <row r="1610">
          <cell r="E1610">
            <v>39994</v>
          </cell>
          <cell r="F1610" t="str">
            <v>DBU</v>
          </cell>
        </row>
        <row r="1611">
          <cell r="E1611">
            <v>39994</v>
          </cell>
          <cell r="F1611" t="str">
            <v>DBU</v>
          </cell>
        </row>
        <row r="1612">
          <cell r="E1612">
            <v>39994</v>
          </cell>
          <cell r="F1612" t="str">
            <v>DBU</v>
          </cell>
        </row>
        <row r="1613">
          <cell r="E1613">
            <v>39994</v>
          </cell>
          <cell r="F1613" t="str">
            <v>DBU</v>
          </cell>
        </row>
        <row r="1614">
          <cell r="E1614">
            <v>39994</v>
          </cell>
          <cell r="F1614" t="str">
            <v>DBU</v>
          </cell>
        </row>
        <row r="1615">
          <cell r="E1615">
            <v>39994</v>
          </cell>
          <cell r="F1615" t="str">
            <v>DBU</v>
          </cell>
        </row>
        <row r="1616">
          <cell r="E1616">
            <v>39994</v>
          </cell>
          <cell r="F1616" t="str">
            <v>DBU</v>
          </cell>
        </row>
        <row r="1617">
          <cell r="E1617">
            <v>39994</v>
          </cell>
          <cell r="F1617" t="str">
            <v>DBU</v>
          </cell>
        </row>
        <row r="1618">
          <cell r="E1618">
            <v>39994</v>
          </cell>
          <cell r="F1618" t="str">
            <v>DBU</v>
          </cell>
        </row>
        <row r="1619">
          <cell r="E1619">
            <v>39994</v>
          </cell>
          <cell r="F1619" t="str">
            <v>DBU</v>
          </cell>
        </row>
        <row r="1620">
          <cell r="E1620">
            <v>39994</v>
          </cell>
          <cell r="F1620" t="str">
            <v>DBU</v>
          </cell>
        </row>
        <row r="1621">
          <cell r="E1621">
            <v>39994</v>
          </cell>
          <cell r="F1621" t="str">
            <v>DBU</v>
          </cell>
        </row>
        <row r="1622">
          <cell r="E1622">
            <v>39994</v>
          </cell>
          <cell r="F1622" t="str">
            <v>DBU</v>
          </cell>
        </row>
        <row r="1623">
          <cell r="E1623">
            <v>39994</v>
          </cell>
          <cell r="F1623" t="str">
            <v>DBU</v>
          </cell>
        </row>
        <row r="1624">
          <cell r="E1624">
            <v>39994</v>
          </cell>
          <cell r="F1624" t="str">
            <v>DBU</v>
          </cell>
        </row>
        <row r="1625">
          <cell r="E1625">
            <v>39994</v>
          </cell>
          <cell r="F1625" t="str">
            <v>DBU</v>
          </cell>
        </row>
        <row r="1626">
          <cell r="E1626">
            <v>39994</v>
          </cell>
          <cell r="F1626" t="str">
            <v>DBU</v>
          </cell>
        </row>
        <row r="1627">
          <cell r="E1627">
            <v>39994</v>
          </cell>
          <cell r="F1627" t="str">
            <v>DBU</v>
          </cell>
        </row>
        <row r="1628">
          <cell r="E1628">
            <v>39994</v>
          </cell>
          <cell r="F1628" t="str">
            <v>DBU</v>
          </cell>
        </row>
        <row r="1629">
          <cell r="E1629">
            <v>39994</v>
          </cell>
          <cell r="F1629" t="str">
            <v>DBU</v>
          </cell>
        </row>
        <row r="1630">
          <cell r="E1630">
            <v>39994</v>
          </cell>
          <cell r="F1630" t="str">
            <v>DBU</v>
          </cell>
        </row>
        <row r="1631">
          <cell r="E1631">
            <v>39994</v>
          </cell>
          <cell r="F1631" t="str">
            <v>DBU</v>
          </cell>
        </row>
        <row r="1632">
          <cell r="E1632">
            <v>39994</v>
          </cell>
          <cell r="F1632" t="str">
            <v>DBU</v>
          </cell>
        </row>
        <row r="1633">
          <cell r="E1633">
            <v>39994</v>
          </cell>
          <cell r="F1633" t="str">
            <v>DBU</v>
          </cell>
        </row>
        <row r="1634">
          <cell r="E1634">
            <v>39994</v>
          </cell>
          <cell r="F1634" t="str">
            <v>DBU</v>
          </cell>
        </row>
        <row r="1635">
          <cell r="E1635">
            <v>39994</v>
          </cell>
          <cell r="F1635" t="str">
            <v>DBU</v>
          </cell>
        </row>
        <row r="1636">
          <cell r="E1636">
            <v>39994</v>
          </cell>
          <cell r="F1636" t="str">
            <v>DBU</v>
          </cell>
        </row>
        <row r="1637">
          <cell r="E1637">
            <v>39994</v>
          </cell>
          <cell r="F1637" t="str">
            <v>DBU</v>
          </cell>
        </row>
        <row r="1638">
          <cell r="E1638">
            <v>39994</v>
          </cell>
          <cell r="F1638" t="str">
            <v>DBU</v>
          </cell>
        </row>
        <row r="1639">
          <cell r="E1639">
            <v>39994</v>
          </cell>
          <cell r="F1639" t="str">
            <v>DBU</v>
          </cell>
        </row>
        <row r="1640">
          <cell r="E1640">
            <v>39994</v>
          </cell>
          <cell r="F1640" t="str">
            <v>DBU</v>
          </cell>
        </row>
        <row r="1641">
          <cell r="E1641">
            <v>39994</v>
          </cell>
          <cell r="F1641" t="str">
            <v>DBU</v>
          </cell>
        </row>
        <row r="1642">
          <cell r="E1642">
            <v>39994</v>
          </cell>
          <cell r="F1642" t="str">
            <v>DBU</v>
          </cell>
        </row>
        <row r="1643">
          <cell r="E1643">
            <v>39994</v>
          </cell>
          <cell r="F1643" t="str">
            <v>DBU</v>
          </cell>
        </row>
        <row r="1644">
          <cell r="E1644">
            <v>39994</v>
          </cell>
          <cell r="F1644" t="str">
            <v>DBU</v>
          </cell>
        </row>
        <row r="1645">
          <cell r="E1645">
            <v>39994</v>
          </cell>
          <cell r="F1645" t="str">
            <v>DBU</v>
          </cell>
        </row>
        <row r="1646">
          <cell r="E1646">
            <v>39994</v>
          </cell>
          <cell r="F1646" t="str">
            <v>DBU</v>
          </cell>
        </row>
        <row r="1647">
          <cell r="E1647">
            <v>39994</v>
          </cell>
          <cell r="F1647" t="str">
            <v>DBU</v>
          </cell>
        </row>
        <row r="1648">
          <cell r="E1648">
            <v>39994</v>
          </cell>
          <cell r="F1648" t="str">
            <v>DBU</v>
          </cell>
        </row>
        <row r="1649">
          <cell r="E1649">
            <v>39994</v>
          </cell>
          <cell r="F1649" t="str">
            <v>DBU</v>
          </cell>
        </row>
        <row r="1650">
          <cell r="E1650">
            <v>39994</v>
          </cell>
          <cell r="F1650" t="str">
            <v>DBU</v>
          </cell>
        </row>
        <row r="1651">
          <cell r="E1651">
            <v>39994</v>
          </cell>
          <cell r="F1651" t="str">
            <v>DBU</v>
          </cell>
        </row>
        <row r="1652">
          <cell r="E1652">
            <v>39994</v>
          </cell>
          <cell r="F1652" t="str">
            <v>DBU</v>
          </cell>
        </row>
        <row r="1653">
          <cell r="E1653">
            <v>39994</v>
          </cell>
          <cell r="F1653" t="str">
            <v>DBU</v>
          </cell>
        </row>
        <row r="1654">
          <cell r="E1654">
            <v>39994</v>
          </cell>
          <cell r="F1654" t="str">
            <v>DBU</v>
          </cell>
        </row>
        <row r="1655">
          <cell r="E1655">
            <v>39994</v>
          </cell>
          <cell r="F1655" t="str">
            <v>DBU</v>
          </cell>
        </row>
        <row r="1656">
          <cell r="E1656">
            <v>39994</v>
          </cell>
          <cell r="F1656" t="str">
            <v>DBU</v>
          </cell>
        </row>
        <row r="1657">
          <cell r="E1657">
            <v>39994</v>
          </cell>
          <cell r="F1657" t="str">
            <v>DBU</v>
          </cell>
        </row>
        <row r="1658">
          <cell r="E1658">
            <v>39994</v>
          </cell>
          <cell r="F1658" t="str">
            <v>DBU</v>
          </cell>
        </row>
        <row r="1659">
          <cell r="E1659">
            <v>39994</v>
          </cell>
          <cell r="F1659" t="str">
            <v>DBU</v>
          </cell>
        </row>
        <row r="1660">
          <cell r="E1660">
            <v>39994</v>
          </cell>
          <cell r="F1660" t="str">
            <v>DBU</v>
          </cell>
        </row>
        <row r="1661">
          <cell r="E1661">
            <v>39994</v>
          </cell>
          <cell r="F1661" t="str">
            <v>DBU</v>
          </cell>
        </row>
        <row r="1662">
          <cell r="E1662">
            <v>39994</v>
          </cell>
          <cell r="F1662" t="str">
            <v>DBU</v>
          </cell>
        </row>
        <row r="1663">
          <cell r="E1663">
            <v>39994</v>
          </cell>
          <cell r="F1663" t="str">
            <v>DBU</v>
          </cell>
        </row>
        <row r="1664">
          <cell r="E1664">
            <v>39994</v>
          </cell>
          <cell r="F1664" t="str">
            <v>DBU</v>
          </cell>
        </row>
        <row r="1665">
          <cell r="E1665">
            <v>39994</v>
          </cell>
          <cell r="F1665" t="str">
            <v>DBU</v>
          </cell>
        </row>
        <row r="1666">
          <cell r="E1666">
            <v>39994</v>
          </cell>
          <cell r="F1666" t="str">
            <v>DBU</v>
          </cell>
        </row>
        <row r="1667">
          <cell r="E1667">
            <v>39994</v>
          </cell>
          <cell r="F1667" t="str">
            <v>DBU</v>
          </cell>
        </row>
        <row r="1668">
          <cell r="E1668">
            <v>39994</v>
          </cell>
          <cell r="F1668" t="str">
            <v>DBU</v>
          </cell>
        </row>
        <row r="1669">
          <cell r="E1669">
            <v>39994</v>
          </cell>
          <cell r="F1669" t="str">
            <v>DBU</v>
          </cell>
        </row>
        <row r="1670">
          <cell r="E1670">
            <v>39994</v>
          </cell>
          <cell r="F1670" t="str">
            <v>DBU</v>
          </cell>
        </row>
        <row r="1671">
          <cell r="E1671">
            <v>39994</v>
          </cell>
          <cell r="F1671" t="str">
            <v>DBU</v>
          </cell>
        </row>
        <row r="1672">
          <cell r="E1672">
            <v>39994</v>
          </cell>
          <cell r="F1672" t="str">
            <v>DBU</v>
          </cell>
        </row>
        <row r="1673">
          <cell r="E1673">
            <v>39994</v>
          </cell>
          <cell r="F1673" t="str">
            <v>DBU</v>
          </cell>
        </row>
        <row r="1674">
          <cell r="E1674">
            <v>39994</v>
          </cell>
          <cell r="F1674" t="str">
            <v>DBU</v>
          </cell>
        </row>
        <row r="1675">
          <cell r="E1675">
            <v>39994</v>
          </cell>
          <cell r="F1675" t="str">
            <v>DBU</v>
          </cell>
        </row>
        <row r="1676">
          <cell r="E1676">
            <v>39994</v>
          </cell>
          <cell r="F1676" t="str">
            <v>DBU</v>
          </cell>
        </row>
        <row r="1677">
          <cell r="E1677">
            <v>39994</v>
          </cell>
          <cell r="F1677" t="str">
            <v>DBU</v>
          </cell>
        </row>
        <row r="1678">
          <cell r="E1678">
            <v>39994</v>
          </cell>
          <cell r="F1678" t="str">
            <v>DBU</v>
          </cell>
        </row>
        <row r="1679">
          <cell r="E1679">
            <v>39994</v>
          </cell>
          <cell r="F1679" t="str">
            <v>DBU</v>
          </cell>
        </row>
        <row r="1680">
          <cell r="E1680">
            <v>39994</v>
          </cell>
          <cell r="F1680" t="str">
            <v>DBU</v>
          </cell>
        </row>
        <row r="1681">
          <cell r="E1681">
            <v>39994</v>
          </cell>
          <cell r="F1681" t="str">
            <v>DBU</v>
          </cell>
        </row>
        <row r="1682">
          <cell r="E1682">
            <v>39994</v>
          </cell>
          <cell r="F1682" t="str">
            <v>DBU</v>
          </cell>
        </row>
        <row r="1683">
          <cell r="E1683">
            <v>39994</v>
          </cell>
          <cell r="F1683" t="str">
            <v>DBU</v>
          </cell>
        </row>
        <row r="1684">
          <cell r="E1684">
            <v>39994</v>
          </cell>
          <cell r="F1684" t="str">
            <v>DBU</v>
          </cell>
        </row>
        <row r="1685">
          <cell r="E1685">
            <v>39994</v>
          </cell>
          <cell r="F1685" t="str">
            <v>DBU</v>
          </cell>
        </row>
        <row r="1686">
          <cell r="E1686">
            <v>39994</v>
          </cell>
          <cell r="F1686" t="str">
            <v>DBU</v>
          </cell>
        </row>
        <row r="1687">
          <cell r="E1687">
            <v>39994</v>
          </cell>
          <cell r="F1687" t="str">
            <v>DBU</v>
          </cell>
        </row>
        <row r="1688">
          <cell r="E1688">
            <v>39994</v>
          </cell>
          <cell r="F1688" t="str">
            <v>DBU</v>
          </cell>
        </row>
        <row r="1689">
          <cell r="E1689">
            <v>39994</v>
          </cell>
          <cell r="F1689" t="str">
            <v>DBU</v>
          </cell>
        </row>
        <row r="1690">
          <cell r="E1690">
            <v>39994</v>
          </cell>
          <cell r="F1690" t="str">
            <v>DBU</v>
          </cell>
        </row>
        <row r="1691">
          <cell r="E1691">
            <v>39994</v>
          </cell>
          <cell r="F1691" t="str">
            <v>DBU</v>
          </cell>
        </row>
        <row r="1692">
          <cell r="E1692">
            <v>39994</v>
          </cell>
          <cell r="F1692" t="str">
            <v>DBU</v>
          </cell>
        </row>
        <row r="1693">
          <cell r="E1693">
            <v>39994</v>
          </cell>
          <cell r="F1693" t="str">
            <v>DBU</v>
          </cell>
        </row>
        <row r="1694">
          <cell r="E1694">
            <v>39994</v>
          </cell>
          <cell r="F1694" t="str">
            <v>DBU</v>
          </cell>
        </row>
        <row r="1695">
          <cell r="E1695">
            <v>39994</v>
          </cell>
          <cell r="F1695" t="str">
            <v>DBU</v>
          </cell>
        </row>
        <row r="1696">
          <cell r="E1696">
            <v>39994</v>
          </cell>
          <cell r="F1696" t="str">
            <v>DBU</v>
          </cell>
        </row>
        <row r="1697">
          <cell r="E1697">
            <v>39994</v>
          </cell>
          <cell r="F1697" t="str">
            <v>DBU</v>
          </cell>
        </row>
        <row r="1698">
          <cell r="E1698">
            <v>39994</v>
          </cell>
          <cell r="F1698" t="str">
            <v>DBU</v>
          </cell>
        </row>
        <row r="1699">
          <cell r="E1699">
            <v>39994</v>
          </cell>
          <cell r="F1699" t="str">
            <v>DBU</v>
          </cell>
        </row>
        <row r="1700">
          <cell r="E1700">
            <v>39994</v>
          </cell>
          <cell r="F1700" t="str">
            <v>DBU</v>
          </cell>
        </row>
        <row r="1701">
          <cell r="E1701">
            <v>39994</v>
          </cell>
          <cell r="F1701" t="str">
            <v>DBU</v>
          </cell>
        </row>
        <row r="1702">
          <cell r="E1702">
            <v>39994</v>
          </cell>
          <cell r="F1702" t="str">
            <v>DBU</v>
          </cell>
        </row>
        <row r="1703">
          <cell r="E1703">
            <v>39994</v>
          </cell>
          <cell r="F1703" t="str">
            <v>DBU</v>
          </cell>
        </row>
        <row r="1704">
          <cell r="E1704">
            <v>39994</v>
          </cell>
          <cell r="F1704" t="str">
            <v>DBU</v>
          </cell>
        </row>
        <row r="1705">
          <cell r="E1705">
            <v>39994</v>
          </cell>
          <cell r="F1705" t="str">
            <v>DBU</v>
          </cell>
        </row>
        <row r="1706">
          <cell r="E1706">
            <v>39994</v>
          </cell>
          <cell r="F1706" t="str">
            <v>DBU</v>
          </cell>
        </row>
        <row r="1707">
          <cell r="E1707">
            <v>39994</v>
          </cell>
          <cell r="F1707" t="str">
            <v>DBU</v>
          </cell>
        </row>
        <row r="1708">
          <cell r="E1708">
            <v>39994</v>
          </cell>
          <cell r="F1708" t="str">
            <v>DBU</v>
          </cell>
        </row>
        <row r="1709">
          <cell r="E1709">
            <v>39994</v>
          </cell>
          <cell r="F1709" t="str">
            <v>DBU</v>
          </cell>
        </row>
        <row r="1710">
          <cell r="E1710">
            <v>39994</v>
          </cell>
          <cell r="F1710" t="str">
            <v>DBU</v>
          </cell>
        </row>
        <row r="1711">
          <cell r="E1711">
            <v>39994</v>
          </cell>
          <cell r="F1711" t="str">
            <v>DBU</v>
          </cell>
        </row>
        <row r="1712">
          <cell r="E1712">
            <v>39994</v>
          </cell>
          <cell r="F1712" t="str">
            <v>DBU</v>
          </cell>
        </row>
        <row r="1713">
          <cell r="E1713">
            <v>39994</v>
          </cell>
          <cell r="F1713" t="str">
            <v>DBU</v>
          </cell>
        </row>
        <row r="1714">
          <cell r="E1714">
            <v>39994</v>
          </cell>
          <cell r="F1714" t="str">
            <v>DBU</v>
          </cell>
        </row>
        <row r="1715">
          <cell r="E1715">
            <v>39994</v>
          </cell>
          <cell r="F1715" t="str">
            <v>DBU</v>
          </cell>
        </row>
        <row r="1716">
          <cell r="E1716">
            <v>39994</v>
          </cell>
          <cell r="F1716" t="str">
            <v>DBU</v>
          </cell>
        </row>
        <row r="1717">
          <cell r="E1717">
            <v>39994</v>
          </cell>
          <cell r="F1717" t="str">
            <v>DBU</v>
          </cell>
        </row>
        <row r="1718">
          <cell r="E1718">
            <v>39994</v>
          </cell>
          <cell r="F1718" t="str">
            <v>DBU</v>
          </cell>
        </row>
        <row r="1719">
          <cell r="E1719">
            <v>39994</v>
          </cell>
          <cell r="F1719" t="str">
            <v>DBU</v>
          </cell>
        </row>
        <row r="1720">
          <cell r="E1720">
            <v>39994</v>
          </cell>
          <cell r="F1720" t="str">
            <v>DBU</v>
          </cell>
        </row>
        <row r="1721">
          <cell r="E1721">
            <v>39994</v>
          </cell>
          <cell r="F1721" t="str">
            <v>DBU</v>
          </cell>
        </row>
        <row r="1722">
          <cell r="E1722">
            <v>39994</v>
          </cell>
          <cell r="F1722" t="str">
            <v>DBU</v>
          </cell>
        </row>
        <row r="1723">
          <cell r="E1723">
            <v>39994</v>
          </cell>
          <cell r="F1723" t="str">
            <v>DBU</v>
          </cell>
        </row>
        <row r="1724">
          <cell r="E1724">
            <v>39994</v>
          </cell>
          <cell r="F1724" t="str">
            <v>DBU</v>
          </cell>
        </row>
        <row r="1725">
          <cell r="E1725">
            <v>39994</v>
          </cell>
          <cell r="F1725" t="str">
            <v>DBU</v>
          </cell>
        </row>
        <row r="1726">
          <cell r="E1726">
            <v>39994</v>
          </cell>
          <cell r="F1726" t="str">
            <v>DBU</v>
          </cell>
        </row>
        <row r="1727">
          <cell r="E1727">
            <v>39994</v>
          </cell>
          <cell r="F1727" t="str">
            <v>DBU</v>
          </cell>
        </row>
        <row r="1728">
          <cell r="E1728">
            <v>39994</v>
          </cell>
          <cell r="F1728" t="str">
            <v>DBU</v>
          </cell>
        </row>
        <row r="1729">
          <cell r="E1729">
            <v>39994</v>
          </cell>
          <cell r="F1729" t="str">
            <v>DBU</v>
          </cell>
        </row>
        <row r="1730">
          <cell r="E1730">
            <v>39994</v>
          </cell>
          <cell r="F1730" t="str">
            <v>DBU</v>
          </cell>
        </row>
        <row r="1731">
          <cell r="E1731">
            <v>39994</v>
          </cell>
          <cell r="F1731" t="str">
            <v>DBU</v>
          </cell>
        </row>
        <row r="1732">
          <cell r="E1732">
            <v>39994</v>
          </cell>
          <cell r="F1732" t="str">
            <v>DBU</v>
          </cell>
        </row>
        <row r="1733">
          <cell r="E1733">
            <v>39994</v>
          </cell>
          <cell r="F1733" t="str">
            <v>DBU</v>
          </cell>
        </row>
        <row r="1734">
          <cell r="E1734">
            <v>39994</v>
          </cell>
          <cell r="F1734" t="str">
            <v>DBU</v>
          </cell>
        </row>
        <row r="1735">
          <cell r="E1735">
            <v>39994</v>
          </cell>
          <cell r="F1735" t="str">
            <v>DBU</v>
          </cell>
        </row>
        <row r="1736">
          <cell r="E1736">
            <v>39994</v>
          </cell>
          <cell r="F1736" t="str">
            <v>DBU</v>
          </cell>
        </row>
        <row r="1737">
          <cell r="E1737">
            <v>39994</v>
          </cell>
          <cell r="F1737" t="str">
            <v>DBU</v>
          </cell>
        </row>
        <row r="1738">
          <cell r="E1738">
            <v>39994</v>
          </cell>
          <cell r="F1738" t="str">
            <v>DBU</v>
          </cell>
        </row>
        <row r="1739">
          <cell r="E1739">
            <v>39994</v>
          </cell>
          <cell r="F1739" t="str">
            <v>DBU</v>
          </cell>
        </row>
        <row r="1740">
          <cell r="E1740">
            <v>39994</v>
          </cell>
          <cell r="F1740" t="str">
            <v>DBU</v>
          </cell>
        </row>
        <row r="1741">
          <cell r="E1741">
            <v>39994</v>
          </cell>
          <cell r="F1741" t="str">
            <v>DBU</v>
          </cell>
        </row>
        <row r="1742">
          <cell r="E1742">
            <v>39994</v>
          </cell>
          <cell r="F1742" t="str">
            <v>DBU</v>
          </cell>
        </row>
        <row r="1743">
          <cell r="E1743">
            <v>39994</v>
          </cell>
          <cell r="F1743" t="str">
            <v>DBU</v>
          </cell>
        </row>
        <row r="1744">
          <cell r="E1744">
            <v>39994</v>
          </cell>
          <cell r="F1744" t="str">
            <v>DBU</v>
          </cell>
        </row>
        <row r="1745">
          <cell r="E1745">
            <v>39994</v>
          </cell>
          <cell r="F1745" t="str">
            <v>DBU</v>
          </cell>
        </row>
        <row r="1746">
          <cell r="E1746">
            <v>39994</v>
          </cell>
          <cell r="F1746" t="str">
            <v>DBU</v>
          </cell>
        </row>
        <row r="1747">
          <cell r="E1747">
            <v>39994</v>
          </cell>
          <cell r="F1747" t="str">
            <v>DBU</v>
          </cell>
        </row>
        <row r="1748">
          <cell r="E1748">
            <v>39994</v>
          </cell>
          <cell r="F1748" t="str">
            <v>DBU</v>
          </cell>
        </row>
        <row r="1749">
          <cell r="E1749">
            <v>39994</v>
          </cell>
          <cell r="F1749" t="str">
            <v>DBU</v>
          </cell>
        </row>
        <row r="1750">
          <cell r="E1750">
            <v>39994</v>
          </cell>
          <cell r="F1750" t="str">
            <v>DBU</v>
          </cell>
        </row>
        <row r="1751">
          <cell r="E1751">
            <v>39994</v>
          </cell>
          <cell r="F1751" t="str">
            <v>DBU</v>
          </cell>
        </row>
        <row r="1752">
          <cell r="E1752">
            <v>39994</v>
          </cell>
          <cell r="F1752" t="str">
            <v>DBU</v>
          </cell>
        </row>
        <row r="1753">
          <cell r="E1753">
            <v>39994</v>
          </cell>
          <cell r="F1753" t="str">
            <v>DBU</v>
          </cell>
        </row>
        <row r="1754">
          <cell r="E1754">
            <v>39994</v>
          </cell>
          <cell r="F1754" t="str">
            <v>DBU</v>
          </cell>
        </row>
        <row r="1755">
          <cell r="E1755">
            <v>39994</v>
          </cell>
          <cell r="F1755" t="str">
            <v>DBU</v>
          </cell>
        </row>
        <row r="1756">
          <cell r="E1756">
            <v>39994</v>
          </cell>
          <cell r="F1756" t="str">
            <v>DBU</v>
          </cell>
        </row>
        <row r="1757">
          <cell r="E1757">
            <v>39994</v>
          </cell>
          <cell r="F1757" t="str">
            <v>DBU</v>
          </cell>
        </row>
        <row r="1758">
          <cell r="E1758">
            <v>39994</v>
          </cell>
          <cell r="F1758" t="str">
            <v>DBU</v>
          </cell>
        </row>
        <row r="1759">
          <cell r="E1759">
            <v>39994</v>
          </cell>
          <cell r="F1759" t="str">
            <v>DBU</v>
          </cell>
        </row>
        <row r="1760">
          <cell r="E1760">
            <v>39994</v>
          </cell>
          <cell r="F1760" t="str">
            <v>DBU</v>
          </cell>
        </row>
        <row r="1761">
          <cell r="E1761">
            <v>39994</v>
          </cell>
          <cell r="F1761" t="str">
            <v>DBU</v>
          </cell>
        </row>
        <row r="1762">
          <cell r="E1762">
            <v>39994</v>
          </cell>
          <cell r="F1762" t="str">
            <v>DBU</v>
          </cell>
        </row>
        <row r="1763">
          <cell r="E1763">
            <v>39994</v>
          </cell>
          <cell r="F1763" t="str">
            <v>DBU</v>
          </cell>
        </row>
        <row r="1764">
          <cell r="E1764">
            <v>39994</v>
          </cell>
          <cell r="F1764" t="str">
            <v>DBU</v>
          </cell>
        </row>
        <row r="1765">
          <cell r="E1765">
            <v>39994</v>
          </cell>
          <cell r="F1765" t="str">
            <v>DBU</v>
          </cell>
        </row>
        <row r="1766">
          <cell r="E1766">
            <v>39994</v>
          </cell>
          <cell r="F1766" t="str">
            <v>DBU</v>
          </cell>
        </row>
        <row r="1767">
          <cell r="E1767">
            <v>39994</v>
          </cell>
          <cell r="F1767" t="str">
            <v>DBU</v>
          </cell>
        </row>
        <row r="1768">
          <cell r="E1768">
            <v>39994</v>
          </cell>
          <cell r="F1768" t="str">
            <v>DBU</v>
          </cell>
        </row>
        <row r="1769">
          <cell r="E1769">
            <v>39994</v>
          </cell>
          <cell r="F1769" t="str">
            <v>DBU</v>
          </cell>
        </row>
        <row r="1770">
          <cell r="E1770">
            <v>39994</v>
          </cell>
          <cell r="F1770" t="str">
            <v>DBU</v>
          </cell>
        </row>
        <row r="1771">
          <cell r="E1771">
            <v>39994</v>
          </cell>
          <cell r="F1771" t="str">
            <v>DBU</v>
          </cell>
        </row>
        <row r="1772">
          <cell r="E1772">
            <v>39994</v>
          </cell>
          <cell r="F1772" t="str">
            <v>DBU</v>
          </cell>
        </row>
        <row r="1773">
          <cell r="E1773">
            <v>39994</v>
          </cell>
          <cell r="F1773" t="str">
            <v>DBU</v>
          </cell>
        </row>
        <row r="1774">
          <cell r="E1774">
            <v>39994</v>
          </cell>
          <cell r="F1774" t="str">
            <v>DBU</v>
          </cell>
        </row>
        <row r="1775">
          <cell r="E1775">
            <v>39994</v>
          </cell>
          <cell r="F1775" t="str">
            <v>DBU</v>
          </cell>
        </row>
        <row r="1776">
          <cell r="E1776">
            <v>39994</v>
          </cell>
          <cell r="F1776" t="str">
            <v>DBU</v>
          </cell>
        </row>
        <row r="1777">
          <cell r="E1777">
            <v>39994</v>
          </cell>
          <cell r="F1777" t="str">
            <v>DBU</v>
          </cell>
        </row>
        <row r="1778">
          <cell r="E1778">
            <v>39994</v>
          </cell>
          <cell r="F1778" t="str">
            <v>DBU</v>
          </cell>
        </row>
        <row r="1779">
          <cell r="E1779">
            <v>39994</v>
          </cell>
          <cell r="F1779" t="str">
            <v>DBU</v>
          </cell>
        </row>
        <row r="1780">
          <cell r="E1780">
            <v>39994</v>
          </cell>
          <cell r="F1780" t="str">
            <v>DBU</v>
          </cell>
        </row>
        <row r="1781">
          <cell r="E1781">
            <v>39994</v>
          </cell>
          <cell r="F1781" t="str">
            <v>DBU</v>
          </cell>
        </row>
        <row r="1782">
          <cell r="E1782">
            <v>39994</v>
          </cell>
          <cell r="F1782" t="str">
            <v>DBU</v>
          </cell>
        </row>
        <row r="1783">
          <cell r="E1783">
            <v>39994</v>
          </cell>
          <cell r="F1783" t="str">
            <v>DBU</v>
          </cell>
        </row>
        <row r="1784">
          <cell r="E1784">
            <v>39994</v>
          </cell>
          <cell r="F1784" t="str">
            <v>DBU</v>
          </cell>
        </row>
        <row r="1785">
          <cell r="E1785">
            <v>39994</v>
          </cell>
          <cell r="F1785" t="str">
            <v>DBU</v>
          </cell>
        </row>
        <row r="1786">
          <cell r="E1786">
            <v>39994</v>
          </cell>
          <cell r="F1786" t="str">
            <v>DBU</v>
          </cell>
        </row>
        <row r="1787">
          <cell r="E1787">
            <v>39994</v>
          </cell>
          <cell r="F1787" t="str">
            <v>DBU</v>
          </cell>
        </row>
        <row r="1788">
          <cell r="E1788">
            <v>39994</v>
          </cell>
          <cell r="F1788" t="str">
            <v>DBU</v>
          </cell>
        </row>
        <row r="1789">
          <cell r="E1789">
            <v>39994</v>
          </cell>
          <cell r="F1789" t="str">
            <v>DBU</v>
          </cell>
        </row>
        <row r="1790">
          <cell r="E1790">
            <v>39994</v>
          </cell>
          <cell r="F1790" t="str">
            <v>DBU</v>
          </cell>
        </row>
        <row r="1791">
          <cell r="E1791">
            <v>39994</v>
          </cell>
          <cell r="F1791" t="str">
            <v>DBU</v>
          </cell>
        </row>
        <row r="1792">
          <cell r="E1792">
            <v>39994</v>
          </cell>
          <cell r="F1792" t="str">
            <v>DBU</v>
          </cell>
        </row>
        <row r="1793">
          <cell r="E1793">
            <v>39994</v>
          </cell>
          <cell r="F1793" t="str">
            <v>DBU</v>
          </cell>
        </row>
        <row r="1794">
          <cell r="E1794">
            <v>39994</v>
          </cell>
          <cell r="F1794" t="str">
            <v>DBU</v>
          </cell>
        </row>
        <row r="1795">
          <cell r="E1795">
            <v>39994</v>
          </cell>
          <cell r="F1795" t="str">
            <v>DBU</v>
          </cell>
        </row>
        <row r="1796">
          <cell r="E1796">
            <v>39994</v>
          </cell>
          <cell r="F1796" t="str">
            <v>DBU</v>
          </cell>
        </row>
        <row r="1797">
          <cell r="E1797">
            <v>39994</v>
          </cell>
          <cell r="F1797" t="str">
            <v>DBU</v>
          </cell>
        </row>
        <row r="1798">
          <cell r="E1798">
            <v>39994</v>
          </cell>
          <cell r="F1798" t="str">
            <v>DBU</v>
          </cell>
        </row>
        <row r="1799">
          <cell r="E1799">
            <v>39994</v>
          </cell>
          <cell r="F1799" t="str">
            <v>DBU</v>
          </cell>
        </row>
        <row r="1800">
          <cell r="E1800">
            <v>39994</v>
          </cell>
          <cell r="F1800" t="str">
            <v>DBU</v>
          </cell>
        </row>
        <row r="1801">
          <cell r="E1801">
            <v>39994</v>
          </cell>
          <cell r="F1801" t="str">
            <v>DBU</v>
          </cell>
        </row>
        <row r="1802">
          <cell r="E1802">
            <v>39994</v>
          </cell>
          <cell r="F1802" t="str">
            <v>DBU</v>
          </cell>
        </row>
        <row r="1803">
          <cell r="E1803">
            <v>39994</v>
          </cell>
          <cell r="F1803" t="str">
            <v>DBU</v>
          </cell>
        </row>
        <row r="1804">
          <cell r="E1804">
            <v>39994</v>
          </cell>
          <cell r="F1804" t="str">
            <v>DBU</v>
          </cell>
        </row>
        <row r="1805">
          <cell r="E1805">
            <v>39994</v>
          </cell>
          <cell r="F1805" t="str">
            <v>DBU</v>
          </cell>
        </row>
        <row r="1806">
          <cell r="E1806">
            <v>39994</v>
          </cell>
          <cell r="F1806" t="str">
            <v>DBU</v>
          </cell>
        </row>
        <row r="1807">
          <cell r="E1807">
            <v>39994</v>
          </cell>
          <cell r="F1807" t="str">
            <v>DBU</v>
          </cell>
        </row>
        <row r="1808">
          <cell r="E1808">
            <v>39994</v>
          </cell>
          <cell r="F1808" t="str">
            <v>DBU</v>
          </cell>
        </row>
        <row r="1809">
          <cell r="E1809">
            <v>39994</v>
          </cell>
          <cell r="F1809" t="str">
            <v>DBU</v>
          </cell>
        </row>
        <row r="1810">
          <cell r="E1810">
            <v>39994</v>
          </cell>
          <cell r="F1810" t="str">
            <v>DBU</v>
          </cell>
        </row>
        <row r="1811">
          <cell r="E1811">
            <v>39994</v>
          </cell>
          <cell r="F1811" t="str">
            <v>DBU</v>
          </cell>
        </row>
        <row r="1812">
          <cell r="E1812">
            <v>39994</v>
          </cell>
          <cell r="F1812" t="str">
            <v>DBU</v>
          </cell>
        </row>
        <row r="1813">
          <cell r="E1813">
            <v>39994</v>
          </cell>
          <cell r="F1813" t="str">
            <v>DBU</v>
          </cell>
        </row>
        <row r="1814">
          <cell r="E1814">
            <v>39994</v>
          </cell>
          <cell r="F1814" t="str">
            <v>DBU</v>
          </cell>
        </row>
        <row r="1815">
          <cell r="E1815">
            <v>39994</v>
          </cell>
          <cell r="F1815" t="str">
            <v>DBU</v>
          </cell>
        </row>
        <row r="1816">
          <cell r="E1816">
            <v>39994</v>
          </cell>
          <cell r="F1816" t="str">
            <v>DBU</v>
          </cell>
        </row>
        <row r="1817">
          <cell r="E1817">
            <v>39994</v>
          </cell>
          <cell r="F1817" t="str">
            <v>DBU</v>
          </cell>
        </row>
        <row r="1818">
          <cell r="E1818">
            <v>39994</v>
          </cell>
          <cell r="F1818" t="str">
            <v>DBU</v>
          </cell>
        </row>
        <row r="1819">
          <cell r="E1819">
            <v>39994</v>
          </cell>
          <cell r="F1819" t="str">
            <v>DBU</v>
          </cell>
        </row>
        <row r="1820">
          <cell r="E1820">
            <v>39994</v>
          </cell>
          <cell r="F1820" t="str">
            <v>DBU</v>
          </cell>
        </row>
        <row r="1821">
          <cell r="E1821">
            <v>39994</v>
          </cell>
          <cell r="F1821" t="str">
            <v>DBU</v>
          </cell>
        </row>
        <row r="1822">
          <cell r="E1822">
            <v>39994</v>
          </cell>
          <cell r="F1822" t="str">
            <v>DBU</v>
          </cell>
        </row>
        <row r="1823">
          <cell r="E1823">
            <v>39994</v>
          </cell>
          <cell r="F1823" t="str">
            <v>DBU</v>
          </cell>
        </row>
        <row r="1824">
          <cell r="E1824">
            <v>39994</v>
          </cell>
          <cell r="F1824" t="str">
            <v>DBU</v>
          </cell>
        </row>
        <row r="1825">
          <cell r="E1825">
            <v>39994</v>
          </cell>
          <cell r="F1825" t="str">
            <v>DBU</v>
          </cell>
        </row>
        <row r="1826">
          <cell r="E1826">
            <v>39994</v>
          </cell>
          <cell r="F1826" t="str">
            <v>DBU</v>
          </cell>
        </row>
        <row r="1827">
          <cell r="E1827">
            <v>39994</v>
          </cell>
          <cell r="F1827" t="str">
            <v>DBU</v>
          </cell>
        </row>
        <row r="1828">
          <cell r="E1828">
            <v>39994</v>
          </cell>
          <cell r="F1828" t="str">
            <v>DBU</v>
          </cell>
        </row>
        <row r="1829">
          <cell r="E1829">
            <v>39994</v>
          </cell>
          <cell r="F1829" t="str">
            <v>DBU</v>
          </cell>
        </row>
        <row r="1830">
          <cell r="E1830">
            <v>39994</v>
          </cell>
          <cell r="F1830" t="str">
            <v>DBU</v>
          </cell>
        </row>
        <row r="1831">
          <cell r="E1831">
            <v>39994</v>
          </cell>
          <cell r="F1831" t="str">
            <v>DBU</v>
          </cell>
        </row>
        <row r="1832">
          <cell r="E1832">
            <v>39994</v>
          </cell>
          <cell r="F1832" t="str">
            <v>DBU</v>
          </cell>
        </row>
        <row r="1833">
          <cell r="E1833">
            <v>39994</v>
          </cell>
          <cell r="F1833" t="str">
            <v>DBU</v>
          </cell>
        </row>
        <row r="1834">
          <cell r="E1834">
            <v>39994</v>
          </cell>
          <cell r="F1834" t="str">
            <v>DBU</v>
          </cell>
        </row>
        <row r="1835">
          <cell r="E1835">
            <v>39994</v>
          </cell>
          <cell r="F1835" t="str">
            <v>DBU</v>
          </cell>
        </row>
        <row r="1836">
          <cell r="E1836">
            <v>39994</v>
          </cell>
          <cell r="F1836" t="str">
            <v>DBU</v>
          </cell>
        </row>
        <row r="1837">
          <cell r="E1837">
            <v>39994</v>
          </cell>
          <cell r="F1837" t="str">
            <v>DBU</v>
          </cell>
        </row>
        <row r="1838">
          <cell r="E1838">
            <v>39994</v>
          </cell>
          <cell r="F1838" t="str">
            <v>DBU</v>
          </cell>
        </row>
        <row r="1839">
          <cell r="E1839">
            <v>39994</v>
          </cell>
          <cell r="F1839" t="str">
            <v>DBU</v>
          </cell>
        </row>
        <row r="1840">
          <cell r="E1840">
            <v>39994</v>
          </cell>
          <cell r="F1840" t="str">
            <v>DBU</v>
          </cell>
        </row>
        <row r="1841">
          <cell r="E1841">
            <v>39994</v>
          </cell>
          <cell r="F1841" t="str">
            <v>DBU</v>
          </cell>
        </row>
        <row r="1842">
          <cell r="E1842">
            <v>39994</v>
          </cell>
          <cell r="F1842" t="str">
            <v>DBU</v>
          </cell>
        </row>
        <row r="1843">
          <cell r="E1843">
            <v>39994</v>
          </cell>
          <cell r="F1843" t="str">
            <v>DBU</v>
          </cell>
        </row>
        <row r="1844">
          <cell r="E1844">
            <v>39994</v>
          </cell>
          <cell r="F1844" t="str">
            <v>DBU</v>
          </cell>
        </row>
        <row r="1845">
          <cell r="E1845">
            <v>39994</v>
          </cell>
          <cell r="F1845" t="str">
            <v>DBU</v>
          </cell>
        </row>
        <row r="1846">
          <cell r="E1846">
            <v>39994</v>
          </cell>
          <cell r="F1846" t="str">
            <v>DBU</v>
          </cell>
        </row>
        <row r="1847">
          <cell r="E1847">
            <v>39994</v>
          </cell>
          <cell r="F1847" t="str">
            <v>DBU</v>
          </cell>
        </row>
        <row r="1848">
          <cell r="E1848">
            <v>39994</v>
          </cell>
          <cell r="F1848" t="str">
            <v>DBU</v>
          </cell>
        </row>
        <row r="1849">
          <cell r="E1849">
            <v>39994</v>
          </cell>
          <cell r="F1849" t="str">
            <v>DBU</v>
          </cell>
        </row>
        <row r="1850">
          <cell r="E1850">
            <v>39994</v>
          </cell>
          <cell r="F1850" t="str">
            <v>DBU</v>
          </cell>
        </row>
        <row r="1851">
          <cell r="E1851">
            <v>39994</v>
          </cell>
          <cell r="F1851" t="str">
            <v>DBU</v>
          </cell>
        </row>
        <row r="1852">
          <cell r="E1852">
            <v>39994</v>
          </cell>
          <cell r="F1852" t="str">
            <v>DBU</v>
          </cell>
        </row>
        <row r="1853">
          <cell r="E1853">
            <v>39994</v>
          </cell>
          <cell r="F1853" t="str">
            <v>DBU</v>
          </cell>
        </row>
        <row r="1854">
          <cell r="E1854">
            <v>39994</v>
          </cell>
          <cell r="F1854" t="str">
            <v>DBU</v>
          </cell>
        </row>
        <row r="1855">
          <cell r="E1855">
            <v>39994</v>
          </cell>
          <cell r="F1855" t="str">
            <v>DBU</v>
          </cell>
        </row>
        <row r="1856">
          <cell r="E1856">
            <v>39994</v>
          </cell>
          <cell r="F1856" t="str">
            <v>DBU</v>
          </cell>
        </row>
        <row r="1857">
          <cell r="E1857">
            <v>39994</v>
          </cell>
          <cell r="F1857" t="str">
            <v>DBU</v>
          </cell>
        </row>
        <row r="1858">
          <cell r="E1858">
            <v>39994</v>
          </cell>
          <cell r="F1858" t="str">
            <v>DBU</v>
          </cell>
        </row>
        <row r="1859">
          <cell r="E1859">
            <v>39994</v>
          </cell>
          <cell r="F1859" t="str">
            <v>DBU</v>
          </cell>
        </row>
        <row r="1860">
          <cell r="E1860">
            <v>39994</v>
          </cell>
          <cell r="F1860" t="str">
            <v>DBU</v>
          </cell>
        </row>
        <row r="1861">
          <cell r="E1861">
            <v>39994</v>
          </cell>
          <cell r="F1861" t="str">
            <v>DBU</v>
          </cell>
        </row>
        <row r="1862">
          <cell r="E1862">
            <v>39994</v>
          </cell>
          <cell r="F1862" t="str">
            <v>DBU</v>
          </cell>
        </row>
        <row r="1863">
          <cell r="E1863">
            <v>39994</v>
          </cell>
          <cell r="F1863" t="str">
            <v>DBU</v>
          </cell>
        </row>
        <row r="1864">
          <cell r="E1864">
            <v>39994</v>
          </cell>
          <cell r="F1864" t="str">
            <v>DBU</v>
          </cell>
        </row>
        <row r="1865">
          <cell r="E1865">
            <v>39994</v>
          </cell>
          <cell r="F1865" t="str">
            <v>DBU</v>
          </cell>
        </row>
        <row r="1866">
          <cell r="E1866">
            <v>39994</v>
          </cell>
          <cell r="F1866" t="str">
            <v>DBU</v>
          </cell>
        </row>
        <row r="1867">
          <cell r="E1867">
            <v>39994</v>
          </cell>
          <cell r="F1867" t="str">
            <v>DBU</v>
          </cell>
        </row>
        <row r="1868">
          <cell r="E1868">
            <v>39994</v>
          </cell>
          <cell r="F1868" t="str">
            <v>DBU</v>
          </cell>
        </row>
        <row r="1869">
          <cell r="E1869">
            <v>39994</v>
          </cell>
          <cell r="F1869" t="str">
            <v>DBU</v>
          </cell>
        </row>
        <row r="1870">
          <cell r="E1870">
            <v>39994</v>
          </cell>
          <cell r="F1870" t="str">
            <v>DBU</v>
          </cell>
        </row>
        <row r="1871">
          <cell r="E1871">
            <v>39994</v>
          </cell>
          <cell r="F1871" t="str">
            <v>DBU</v>
          </cell>
        </row>
        <row r="1872">
          <cell r="E1872">
            <v>39994</v>
          </cell>
          <cell r="F1872" t="str">
            <v>DBU</v>
          </cell>
        </row>
        <row r="1873">
          <cell r="E1873">
            <v>39994</v>
          </cell>
          <cell r="F1873" t="str">
            <v>DBU</v>
          </cell>
        </row>
        <row r="1874">
          <cell r="E1874">
            <v>39994</v>
          </cell>
          <cell r="F1874" t="str">
            <v>DBU</v>
          </cell>
        </row>
        <row r="1875">
          <cell r="E1875">
            <v>39994</v>
          </cell>
          <cell r="F1875" t="str">
            <v>DBU</v>
          </cell>
        </row>
        <row r="1876">
          <cell r="E1876">
            <v>39994</v>
          </cell>
          <cell r="F1876" t="str">
            <v>DBU</v>
          </cell>
        </row>
        <row r="1877">
          <cell r="E1877">
            <v>39994</v>
          </cell>
          <cell r="F1877" t="str">
            <v>DBU</v>
          </cell>
        </row>
        <row r="1878">
          <cell r="E1878">
            <v>39994</v>
          </cell>
          <cell r="F1878" t="str">
            <v>DBU</v>
          </cell>
        </row>
        <row r="1879">
          <cell r="E1879">
            <v>39994</v>
          </cell>
          <cell r="F1879" t="str">
            <v>DBU</v>
          </cell>
        </row>
        <row r="1880">
          <cell r="E1880">
            <v>39994</v>
          </cell>
          <cell r="F1880" t="str">
            <v>DBU</v>
          </cell>
        </row>
        <row r="1881">
          <cell r="E1881">
            <v>39994</v>
          </cell>
          <cell r="F1881" t="str">
            <v>DBU</v>
          </cell>
        </row>
        <row r="1882">
          <cell r="E1882">
            <v>39994</v>
          </cell>
          <cell r="F1882" t="str">
            <v>DBU</v>
          </cell>
        </row>
        <row r="1883">
          <cell r="E1883">
            <v>39994</v>
          </cell>
          <cell r="F1883" t="str">
            <v>DBU</v>
          </cell>
        </row>
        <row r="1884">
          <cell r="E1884">
            <v>39994</v>
          </cell>
          <cell r="F1884" t="str">
            <v>DBU</v>
          </cell>
        </row>
        <row r="1885">
          <cell r="E1885">
            <v>39994</v>
          </cell>
          <cell r="F1885" t="str">
            <v>DBU</v>
          </cell>
        </row>
        <row r="1886">
          <cell r="E1886">
            <v>39994</v>
          </cell>
          <cell r="F1886" t="str">
            <v>DBU</v>
          </cell>
        </row>
        <row r="1887">
          <cell r="E1887">
            <v>39994</v>
          </cell>
          <cell r="F1887" t="str">
            <v>DBU</v>
          </cell>
        </row>
        <row r="1888">
          <cell r="E1888">
            <v>39994</v>
          </cell>
          <cell r="F1888" t="str">
            <v>DBU</v>
          </cell>
        </row>
        <row r="1889">
          <cell r="E1889">
            <v>39994</v>
          </cell>
          <cell r="F1889" t="str">
            <v>DBU</v>
          </cell>
        </row>
        <row r="1890">
          <cell r="E1890">
            <v>39994</v>
          </cell>
          <cell r="F1890" t="str">
            <v>DBU</v>
          </cell>
        </row>
        <row r="1891">
          <cell r="E1891">
            <v>39994</v>
          </cell>
          <cell r="F1891" t="str">
            <v>DBU</v>
          </cell>
        </row>
        <row r="1892">
          <cell r="E1892">
            <v>39994</v>
          </cell>
          <cell r="F1892" t="str">
            <v>DBU</v>
          </cell>
        </row>
        <row r="1893">
          <cell r="E1893">
            <v>39994</v>
          </cell>
          <cell r="F1893" t="str">
            <v>DBU</v>
          </cell>
        </row>
        <row r="1894">
          <cell r="E1894">
            <v>39994</v>
          </cell>
          <cell r="F1894" t="str">
            <v>DBU</v>
          </cell>
        </row>
        <row r="1895">
          <cell r="E1895">
            <v>39994</v>
          </cell>
          <cell r="F1895" t="str">
            <v>DBU</v>
          </cell>
        </row>
        <row r="1896">
          <cell r="E1896">
            <v>39994</v>
          </cell>
          <cell r="F1896" t="str">
            <v>DBU</v>
          </cell>
        </row>
        <row r="1897">
          <cell r="E1897">
            <v>39994</v>
          </cell>
          <cell r="F1897" t="str">
            <v>DBU</v>
          </cell>
        </row>
        <row r="1898">
          <cell r="E1898">
            <v>39994</v>
          </cell>
          <cell r="F1898" t="str">
            <v>DBU</v>
          </cell>
        </row>
        <row r="1899">
          <cell r="E1899">
            <v>39994</v>
          </cell>
          <cell r="F1899" t="str">
            <v>DBU</v>
          </cell>
        </row>
        <row r="1900">
          <cell r="E1900">
            <v>39994</v>
          </cell>
          <cell r="F1900" t="str">
            <v>DBU</v>
          </cell>
        </row>
        <row r="1901">
          <cell r="E1901">
            <v>39994</v>
          </cell>
          <cell r="F1901" t="str">
            <v>DBU</v>
          </cell>
        </row>
        <row r="1902">
          <cell r="E1902">
            <v>39994</v>
          </cell>
          <cell r="F1902" t="str">
            <v>DBU</v>
          </cell>
        </row>
        <row r="1903">
          <cell r="E1903">
            <v>39994</v>
          </cell>
          <cell r="F1903" t="str">
            <v>DBU</v>
          </cell>
        </row>
        <row r="1904">
          <cell r="E1904">
            <v>39994</v>
          </cell>
          <cell r="F1904" t="str">
            <v>DBU</v>
          </cell>
        </row>
        <row r="1905">
          <cell r="E1905">
            <v>39994</v>
          </cell>
          <cell r="F1905" t="str">
            <v>DBU</v>
          </cell>
        </row>
        <row r="1906">
          <cell r="E1906">
            <v>39994</v>
          </cell>
          <cell r="F1906" t="str">
            <v>DBU</v>
          </cell>
        </row>
        <row r="1907">
          <cell r="E1907">
            <v>39994</v>
          </cell>
          <cell r="F1907" t="str">
            <v>DBU</v>
          </cell>
        </row>
        <row r="1908">
          <cell r="E1908">
            <v>39994</v>
          </cell>
          <cell r="F1908" t="str">
            <v>DBU</v>
          </cell>
        </row>
        <row r="1909">
          <cell r="E1909">
            <v>39994</v>
          </cell>
          <cell r="F1909" t="str">
            <v>DBU</v>
          </cell>
        </row>
        <row r="1910">
          <cell r="E1910">
            <v>39994</v>
          </cell>
          <cell r="F1910" t="str">
            <v>DBU</v>
          </cell>
        </row>
        <row r="1911">
          <cell r="E1911">
            <v>39994</v>
          </cell>
          <cell r="F1911" t="str">
            <v>DBU</v>
          </cell>
        </row>
        <row r="1912">
          <cell r="E1912">
            <v>39994</v>
          </cell>
          <cell r="F1912" t="str">
            <v>DBU</v>
          </cell>
        </row>
        <row r="1913">
          <cell r="E1913">
            <v>39994</v>
          </cell>
          <cell r="F1913" t="str">
            <v>DBU</v>
          </cell>
        </row>
        <row r="1914">
          <cell r="E1914">
            <v>39994</v>
          </cell>
          <cell r="F1914" t="str">
            <v>DBU</v>
          </cell>
        </row>
        <row r="1915">
          <cell r="E1915">
            <v>39994</v>
          </cell>
          <cell r="F1915" t="str">
            <v>DBU</v>
          </cell>
        </row>
        <row r="1916">
          <cell r="E1916">
            <v>39994</v>
          </cell>
          <cell r="F1916" t="str">
            <v>DBU</v>
          </cell>
        </row>
        <row r="1917">
          <cell r="E1917">
            <v>39994</v>
          </cell>
          <cell r="F1917" t="str">
            <v>DBU</v>
          </cell>
        </row>
        <row r="1918">
          <cell r="E1918">
            <v>39994</v>
          </cell>
          <cell r="F1918" t="str">
            <v>DBU</v>
          </cell>
        </row>
        <row r="1919">
          <cell r="E1919">
            <v>39994</v>
          </cell>
          <cell r="F1919" t="str">
            <v>DBU</v>
          </cell>
        </row>
        <row r="1920">
          <cell r="E1920">
            <v>39994</v>
          </cell>
          <cell r="F1920" t="str">
            <v>DBU</v>
          </cell>
        </row>
        <row r="1921">
          <cell r="E1921">
            <v>39994</v>
          </cell>
          <cell r="F1921" t="str">
            <v>DBU</v>
          </cell>
        </row>
        <row r="1922">
          <cell r="E1922">
            <v>39994</v>
          </cell>
          <cell r="F1922" t="str">
            <v>DBU</v>
          </cell>
        </row>
        <row r="1923">
          <cell r="E1923">
            <v>39994</v>
          </cell>
          <cell r="F1923" t="str">
            <v>DBU</v>
          </cell>
        </row>
        <row r="1924">
          <cell r="E1924">
            <v>39994</v>
          </cell>
          <cell r="F1924" t="str">
            <v>DBU</v>
          </cell>
        </row>
        <row r="1925">
          <cell r="E1925">
            <v>39994</v>
          </cell>
          <cell r="F1925" t="str">
            <v>DBU</v>
          </cell>
        </row>
        <row r="1926">
          <cell r="E1926">
            <v>39994</v>
          </cell>
          <cell r="F1926" t="str">
            <v>DBU</v>
          </cell>
        </row>
        <row r="1927">
          <cell r="E1927">
            <v>39994</v>
          </cell>
          <cell r="F1927" t="str">
            <v>DBU</v>
          </cell>
        </row>
        <row r="1928">
          <cell r="E1928">
            <v>39994</v>
          </cell>
          <cell r="F1928" t="str">
            <v>DBU</v>
          </cell>
        </row>
        <row r="1929">
          <cell r="E1929">
            <v>39994</v>
          </cell>
          <cell r="F1929" t="str">
            <v>DBU</v>
          </cell>
        </row>
        <row r="1930">
          <cell r="E1930">
            <v>39994</v>
          </cell>
          <cell r="F1930" t="str">
            <v>DBU</v>
          </cell>
        </row>
        <row r="1931">
          <cell r="E1931">
            <v>39994</v>
          </cell>
          <cell r="F1931" t="str">
            <v>DBU</v>
          </cell>
        </row>
        <row r="1932">
          <cell r="E1932">
            <v>39994</v>
          </cell>
          <cell r="F1932" t="str">
            <v>DBU</v>
          </cell>
        </row>
        <row r="1933">
          <cell r="E1933">
            <v>39994</v>
          </cell>
          <cell r="F1933" t="str">
            <v>DBU</v>
          </cell>
        </row>
        <row r="1934">
          <cell r="E1934">
            <v>39994</v>
          </cell>
          <cell r="F1934" t="str">
            <v>DBU</v>
          </cell>
        </row>
        <row r="1935">
          <cell r="E1935">
            <v>39994</v>
          </cell>
          <cell r="F1935" t="str">
            <v>DBU</v>
          </cell>
        </row>
        <row r="1936">
          <cell r="E1936">
            <v>39994</v>
          </cell>
          <cell r="F1936" t="str">
            <v>DBU</v>
          </cell>
        </row>
        <row r="1937">
          <cell r="E1937">
            <v>39994</v>
          </cell>
          <cell r="F1937" t="str">
            <v>DBU</v>
          </cell>
        </row>
        <row r="1938">
          <cell r="E1938">
            <v>39994</v>
          </cell>
          <cell r="F1938" t="str">
            <v>DBU</v>
          </cell>
        </row>
        <row r="1939">
          <cell r="E1939">
            <v>39994</v>
          </cell>
          <cell r="F1939" t="str">
            <v>DBU</v>
          </cell>
        </row>
        <row r="1940">
          <cell r="E1940">
            <v>39994</v>
          </cell>
          <cell r="F1940" t="str">
            <v>DBU</v>
          </cell>
        </row>
        <row r="1941">
          <cell r="E1941">
            <v>39994</v>
          </cell>
          <cell r="F1941" t="str">
            <v>DBU</v>
          </cell>
        </row>
        <row r="1942">
          <cell r="E1942">
            <v>39994</v>
          </cell>
          <cell r="F1942" t="str">
            <v>DBU</v>
          </cell>
        </row>
        <row r="1943">
          <cell r="E1943">
            <v>39994</v>
          </cell>
          <cell r="F1943" t="str">
            <v>DBU</v>
          </cell>
        </row>
        <row r="1944">
          <cell r="F1944" t="str">
            <v>DBU</v>
          </cell>
        </row>
        <row r="1945">
          <cell r="F1945" t="str">
            <v>DBU</v>
          </cell>
        </row>
        <row r="1946">
          <cell r="F1946" t="str">
            <v>DBU</v>
          </cell>
        </row>
        <row r="1947">
          <cell r="E1947">
            <v>39994</v>
          </cell>
          <cell r="F1947" t="str">
            <v>DBU</v>
          </cell>
        </row>
        <row r="1948">
          <cell r="E1948">
            <v>39994</v>
          </cell>
          <cell r="F1948" t="str">
            <v>DBU</v>
          </cell>
        </row>
        <row r="1949">
          <cell r="E1949">
            <v>39994</v>
          </cell>
          <cell r="F1949" t="str">
            <v>DBU</v>
          </cell>
        </row>
        <row r="1950">
          <cell r="E1950">
            <v>39994</v>
          </cell>
          <cell r="F1950" t="str">
            <v>DBU</v>
          </cell>
        </row>
        <row r="1951">
          <cell r="E1951">
            <v>39994</v>
          </cell>
          <cell r="F1951" t="str">
            <v>DBU</v>
          </cell>
        </row>
        <row r="1952">
          <cell r="E1952">
            <v>39994</v>
          </cell>
          <cell r="F1952" t="str">
            <v>DBU</v>
          </cell>
        </row>
        <row r="1953">
          <cell r="E1953">
            <v>39994</v>
          </cell>
          <cell r="F1953" t="str">
            <v>DBU</v>
          </cell>
        </row>
        <row r="1954">
          <cell r="E1954">
            <v>39994</v>
          </cell>
          <cell r="F1954" t="str">
            <v>DBU</v>
          </cell>
        </row>
        <row r="1955">
          <cell r="E1955">
            <v>39994</v>
          </cell>
          <cell r="F1955" t="str">
            <v>DBU</v>
          </cell>
        </row>
        <row r="1956">
          <cell r="E1956">
            <v>39994</v>
          </cell>
          <cell r="F1956" t="str">
            <v>DBU</v>
          </cell>
        </row>
        <row r="1957">
          <cell r="E1957">
            <v>39994</v>
          </cell>
          <cell r="F1957" t="str">
            <v>DBU</v>
          </cell>
        </row>
        <row r="1958">
          <cell r="E1958">
            <v>39994</v>
          </cell>
          <cell r="F1958" t="str">
            <v>DBU</v>
          </cell>
        </row>
        <row r="1959">
          <cell r="E1959">
            <v>39994</v>
          </cell>
          <cell r="F1959" t="str">
            <v>DBU</v>
          </cell>
        </row>
        <row r="1960">
          <cell r="E1960">
            <v>39994</v>
          </cell>
          <cell r="F1960" t="str">
            <v>DBU</v>
          </cell>
        </row>
        <row r="1961">
          <cell r="E1961">
            <v>39994</v>
          </cell>
          <cell r="F1961" t="str">
            <v>DBU</v>
          </cell>
        </row>
        <row r="1962">
          <cell r="E1962">
            <v>39994</v>
          </cell>
          <cell r="F1962" t="str">
            <v>DBU</v>
          </cell>
        </row>
        <row r="1963">
          <cell r="E1963">
            <v>39994</v>
          </cell>
          <cell r="F1963" t="str">
            <v>DBU</v>
          </cell>
        </row>
        <row r="1964">
          <cell r="E1964">
            <v>39994</v>
          </cell>
          <cell r="F1964" t="str">
            <v>DBU</v>
          </cell>
        </row>
        <row r="1965">
          <cell r="E1965">
            <v>39994</v>
          </cell>
          <cell r="F1965" t="str">
            <v>DBU</v>
          </cell>
        </row>
        <row r="1966">
          <cell r="E1966">
            <v>39994</v>
          </cell>
          <cell r="F1966" t="str">
            <v>DBU</v>
          </cell>
        </row>
        <row r="1967">
          <cell r="E1967">
            <v>39994</v>
          </cell>
          <cell r="F1967" t="str">
            <v>DBU</v>
          </cell>
        </row>
        <row r="1968">
          <cell r="F1968" t="str">
            <v>DBU</v>
          </cell>
        </row>
        <row r="1969">
          <cell r="F1969" t="str">
            <v>DBU</v>
          </cell>
        </row>
        <row r="1970">
          <cell r="F1970" t="str">
            <v>DBU</v>
          </cell>
        </row>
        <row r="1971">
          <cell r="E1971">
            <v>39994</v>
          </cell>
          <cell r="F1971" t="str">
            <v>DBU</v>
          </cell>
        </row>
        <row r="1972">
          <cell r="E1972">
            <v>39994</v>
          </cell>
          <cell r="F1972" t="str">
            <v>DBU</v>
          </cell>
        </row>
        <row r="1973">
          <cell r="E1973">
            <v>39994</v>
          </cell>
          <cell r="F1973" t="str">
            <v>DBU</v>
          </cell>
        </row>
        <row r="1974">
          <cell r="E1974">
            <v>39994</v>
          </cell>
          <cell r="F1974" t="str">
            <v>DBU</v>
          </cell>
        </row>
        <row r="1975">
          <cell r="E1975">
            <v>39994</v>
          </cell>
          <cell r="F1975" t="str">
            <v>DBU</v>
          </cell>
        </row>
        <row r="1976">
          <cell r="E1976">
            <v>39994</v>
          </cell>
          <cell r="F1976" t="str">
            <v>DBU</v>
          </cell>
        </row>
        <row r="1977">
          <cell r="E1977">
            <v>39994</v>
          </cell>
          <cell r="F1977" t="str">
            <v>DBU</v>
          </cell>
        </row>
        <row r="1978">
          <cell r="E1978">
            <v>39994</v>
          </cell>
          <cell r="F1978" t="str">
            <v>DBU</v>
          </cell>
        </row>
        <row r="1979">
          <cell r="E1979">
            <v>39994</v>
          </cell>
          <cell r="F1979" t="str">
            <v>DBU</v>
          </cell>
        </row>
        <row r="1980">
          <cell r="E1980">
            <v>39994</v>
          </cell>
          <cell r="F1980" t="str">
            <v>DBU</v>
          </cell>
        </row>
        <row r="1981">
          <cell r="E1981">
            <v>39994</v>
          </cell>
          <cell r="F1981" t="str">
            <v>DBU</v>
          </cell>
        </row>
        <row r="1982">
          <cell r="E1982">
            <v>39994</v>
          </cell>
          <cell r="F1982" t="str">
            <v>DBU</v>
          </cell>
        </row>
        <row r="1983">
          <cell r="E1983">
            <v>39994</v>
          </cell>
          <cell r="F1983" t="str">
            <v>DBU</v>
          </cell>
        </row>
        <row r="1984">
          <cell r="E1984">
            <v>39994</v>
          </cell>
          <cell r="F1984" t="str">
            <v>DBU</v>
          </cell>
        </row>
        <row r="1985">
          <cell r="E1985">
            <v>39994</v>
          </cell>
          <cell r="F1985" t="str">
            <v>DBU</v>
          </cell>
        </row>
        <row r="1986">
          <cell r="E1986">
            <v>39994</v>
          </cell>
          <cell r="F1986" t="str">
            <v>DBU</v>
          </cell>
        </row>
        <row r="1987">
          <cell r="E1987">
            <v>39994</v>
          </cell>
          <cell r="F1987" t="str">
            <v>DBU</v>
          </cell>
        </row>
        <row r="1988">
          <cell r="E1988">
            <v>39994</v>
          </cell>
          <cell r="F1988" t="str">
            <v>DBU</v>
          </cell>
        </row>
        <row r="1989">
          <cell r="E1989">
            <v>39994</v>
          </cell>
          <cell r="F1989" t="str">
            <v>DBU</v>
          </cell>
        </row>
        <row r="1990">
          <cell r="E1990">
            <v>39994</v>
          </cell>
          <cell r="F1990" t="str">
            <v>DBU</v>
          </cell>
        </row>
        <row r="1991">
          <cell r="E1991">
            <v>39994</v>
          </cell>
          <cell r="F1991" t="str">
            <v>DBU</v>
          </cell>
        </row>
        <row r="1992">
          <cell r="E1992">
            <v>39994</v>
          </cell>
          <cell r="F1992" t="str">
            <v>DBU</v>
          </cell>
        </row>
        <row r="1993">
          <cell r="E1993">
            <v>39994</v>
          </cell>
          <cell r="F1993" t="str">
            <v>DBU</v>
          </cell>
        </row>
        <row r="1994">
          <cell r="E1994">
            <v>39994</v>
          </cell>
          <cell r="F1994" t="str">
            <v>DBU</v>
          </cell>
        </row>
        <row r="1995">
          <cell r="E1995">
            <v>39994</v>
          </cell>
          <cell r="F1995" t="str">
            <v>DBU</v>
          </cell>
        </row>
        <row r="1996">
          <cell r="E1996">
            <v>39994</v>
          </cell>
          <cell r="F1996" t="str">
            <v>DBU</v>
          </cell>
        </row>
        <row r="1997">
          <cell r="E1997">
            <v>39994</v>
          </cell>
          <cell r="F1997" t="str">
            <v>DBU</v>
          </cell>
        </row>
        <row r="1998">
          <cell r="E1998">
            <v>39994</v>
          </cell>
          <cell r="F1998" t="str">
            <v>DBU</v>
          </cell>
        </row>
        <row r="1999">
          <cell r="E1999">
            <v>39994</v>
          </cell>
          <cell r="F1999" t="str">
            <v>DBU</v>
          </cell>
        </row>
        <row r="2000">
          <cell r="E2000">
            <v>39994</v>
          </cell>
          <cell r="F2000" t="str">
            <v>DBU</v>
          </cell>
        </row>
        <row r="2001">
          <cell r="E2001">
            <v>39994</v>
          </cell>
          <cell r="F2001" t="str">
            <v>DBU</v>
          </cell>
        </row>
        <row r="2002">
          <cell r="E2002">
            <v>39994</v>
          </cell>
          <cell r="F2002" t="str">
            <v>DBU</v>
          </cell>
        </row>
        <row r="2003">
          <cell r="E2003">
            <v>39994</v>
          </cell>
          <cell r="F2003" t="str">
            <v>DBU</v>
          </cell>
        </row>
        <row r="2004">
          <cell r="E2004">
            <v>39994</v>
          </cell>
          <cell r="F2004" t="str">
            <v>DBU</v>
          </cell>
        </row>
        <row r="2005">
          <cell r="E2005">
            <v>39994</v>
          </cell>
          <cell r="F2005" t="str">
            <v>DBU</v>
          </cell>
        </row>
        <row r="2006">
          <cell r="E2006">
            <v>39994</v>
          </cell>
          <cell r="F2006" t="str">
            <v>DBU</v>
          </cell>
        </row>
        <row r="2007">
          <cell r="E2007">
            <v>39994</v>
          </cell>
          <cell r="F2007" t="str">
            <v>DBU</v>
          </cell>
        </row>
        <row r="2008">
          <cell r="E2008">
            <v>39994</v>
          </cell>
          <cell r="F2008" t="str">
            <v>DBU</v>
          </cell>
        </row>
        <row r="2009">
          <cell r="E2009">
            <v>39994</v>
          </cell>
          <cell r="F2009" t="str">
            <v>DBU</v>
          </cell>
        </row>
        <row r="2010">
          <cell r="E2010">
            <v>39994</v>
          </cell>
          <cell r="F2010" t="str">
            <v>DBU</v>
          </cell>
        </row>
        <row r="2011">
          <cell r="E2011">
            <v>39994</v>
          </cell>
          <cell r="F2011" t="str">
            <v>DBU</v>
          </cell>
        </row>
        <row r="2012">
          <cell r="E2012">
            <v>39994</v>
          </cell>
          <cell r="F2012" t="str">
            <v>DBU</v>
          </cell>
        </row>
        <row r="2013">
          <cell r="E2013">
            <v>39994</v>
          </cell>
          <cell r="F2013" t="str">
            <v>DBU</v>
          </cell>
        </row>
        <row r="2014">
          <cell r="E2014">
            <v>39994</v>
          </cell>
          <cell r="F2014" t="str">
            <v>DBU</v>
          </cell>
        </row>
        <row r="2015">
          <cell r="E2015">
            <v>39994</v>
          </cell>
          <cell r="F2015" t="str">
            <v>DBU</v>
          </cell>
        </row>
        <row r="2016">
          <cell r="E2016">
            <v>39994</v>
          </cell>
          <cell r="F2016" t="str">
            <v>DBU</v>
          </cell>
        </row>
        <row r="2017">
          <cell r="E2017">
            <v>39994</v>
          </cell>
          <cell r="F2017" t="str">
            <v>DBU</v>
          </cell>
        </row>
        <row r="2018">
          <cell r="E2018">
            <v>39994</v>
          </cell>
          <cell r="F2018" t="str">
            <v>DBU</v>
          </cell>
        </row>
        <row r="2019">
          <cell r="E2019">
            <v>39994</v>
          </cell>
          <cell r="F2019" t="str">
            <v>DBU</v>
          </cell>
        </row>
        <row r="2020">
          <cell r="E2020">
            <v>39994</v>
          </cell>
          <cell r="F2020" t="str">
            <v>DBU</v>
          </cell>
        </row>
        <row r="2021">
          <cell r="E2021">
            <v>39994</v>
          </cell>
          <cell r="F2021" t="str">
            <v>DBU</v>
          </cell>
        </row>
        <row r="2022">
          <cell r="E2022">
            <v>39994</v>
          </cell>
          <cell r="F2022" t="str">
            <v>DBU</v>
          </cell>
        </row>
        <row r="2023">
          <cell r="E2023">
            <v>39994</v>
          </cell>
          <cell r="F2023" t="str">
            <v>DBU</v>
          </cell>
        </row>
        <row r="2024">
          <cell r="E2024">
            <v>39994</v>
          </cell>
          <cell r="F2024" t="str">
            <v>DBU</v>
          </cell>
        </row>
        <row r="2025">
          <cell r="E2025">
            <v>39994</v>
          </cell>
          <cell r="F2025" t="str">
            <v>DBU</v>
          </cell>
        </row>
        <row r="2026">
          <cell r="E2026">
            <v>39994</v>
          </cell>
          <cell r="F2026" t="str">
            <v>DBU</v>
          </cell>
        </row>
        <row r="2027">
          <cell r="E2027">
            <v>39994</v>
          </cell>
          <cell r="F2027" t="str">
            <v>DBU</v>
          </cell>
        </row>
        <row r="2028">
          <cell r="E2028">
            <v>39994</v>
          </cell>
          <cell r="F2028" t="str">
            <v>DBU</v>
          </cell>
        </row>
        <row r="2029">
          <cell r="E2029">
            <v>39994</v>
          </cell>
          <cell r="F2029" t="str">
            <v>DBU</v>
          </cell>
        </row>
        <row r="2030">
          <cell r="E2030">
            <v>39994</v>
          </cell>
          <cell r="F2030" t="str">
            <v>DBU</v>
          </cell>
        </row>
        <row r="2031">
          <cell r="E2031">
            <v>39994</v>
          </cell>
          <cell r="F2031" t="str">
            <v>DBU</v>
          </cell>
        </row>
        <row r="2032">
          <cell r="E2032">
            <v>39994</v>
          </cell>
          <cell r="F2032" t="str">
            <v>DBU</v>
          </cell>
        </row>
        <row r="2033">
          <cell r="E2033">
            <v>39994</v>
          </cell>
          <cell r="F2033" t="str">
            <v>DBU</v>
          </cell>
        </row>
        <row r="2034">
          <cell r="F2034" t="str">
            <v>DBU</v>
          </cell>
        </row>
        <row r="2035">
          <cell r="F2035" t="str">
            <v>DBU</v>
          </cell>
        </row>
        <row r="2036">
          <cell r="F2036" t="str">
            <v>DBU</v>
          </cell>
        </row>
        <row r="2037">
          <cell r="E2037">
            <v>39994</v>
          </cell>
          <cell r="F2037" t="str">
            <v>DBU</v>
          </cell>
        </row>
        <row r="2038">
          <cell r="E2038">
            <v>39994</v>
          </cell>
          <cell r="F2038" t="str">
            <v>DBU</v>
          </cell>
        </row>
        <row r="2039">
          <cell r="E2039">
            <v>39994</v>
          </cell>
          <cell r="F2039" t="str">
            <v>DBU</v>
          </cell>
        </row>
        <row r="2040">
          <cell r="E2040">
            <v>39994</v>
          </cell>
          <cell r="F2040" t="str">
            <v>DBU</v>
          </cell>
        </row>
        <row r="2041">
          <cell r="E2041">
            <v>39994</v>
          </cell>
          <cell r="F2041" t="str">
            <v>DBU</v>
          </cell>
        </row>
        <row r="2042">
          <cell r="E2042">
            <v>39994</v>
          </cell>
          <cell r="F2042" t="str">
            <v>DBU</v>
          </cell>
        </row>
        <row r="2043">
          <cell r="E2043">
            <v>39994</v>
          </cell>
          <cell r="F2043" t="str">
            <v>DBU</v>
          </cell>
        </row>
        <row r="2044">
          <cell r="E2044">
            <v>39994</v>
          </cell>
          <cell r="F2044" t="str">
            <v>DBU</v>
          </cell>
        </row>
        <row r="2045">
          <cell r="E2045">
            <v>39994</v>
          </cell>
          <cell r="F2045" t="str">
            <v>DBU</v>
          </cell>
        </row>
        <row r="2046">
          <cell r="E2046">
            <v>39994</v>
          </cell>
          <cell r="F2046" t="str">
            <v>DBU</v>
          </cell>
        </row>
        <row r="2047">
          <cell r="E2047">
            <v>39994</v>
          </cell>
          <cell r="F2047" t="str">
            <v>DBU</v>
          </cell>
        </row>
        <row r="2048">
          <cell r="E2048">
            <v>39994</v>
          </cell>
          <cell r="F2048" t="str">
            <v>DBU</v>
          </cell>
        </row>
        <row r="2049">
          <cell r="E2049">
            <v>39994</v>
          </cell>
          <cell r="F2049" t="str">
            <v>DBU</v>
          </cell>
        </row>
        <row r="2050">
          <cell r="E2050">
            <v>39994</v>
          </cell>
          <cell r="F2050" t="str">
            <v>DBU</v>
          </cell>
        </row>
        <row r="2051">
          <cell r="E2051">
            <v>39994</v>
          </cell>
          <cell r="F2051" t="str">
            <v>DBU</v>
          </cell>
        </row>
        <row r="2052">
          <cell r="E2052">
            <v>39994</v>
          </cell>
          <cell r="F2052" t="str">
            <v>DBU</v>
          </cell>
        </row>
        <row r="2053">
          <cell r="E2053">
            <v>39994</v>
          </cell>
          <cell r="F2053" t="str">
            <v>DBU</v>
          </cell>
        </row>
        <row r="2054">
          <cell r="E2054">
            <v>39994</v>
          </cell>
          <cell r="F2054" t="str">
            <v>DBU</v>
          </cell>
        </row>
        <row r="2055">
          <cell r="E2055">
            <v>39994</v>
          </cell>
          <cell r="F2055" t="str">
            <v>DBU</v>
          </cell>
        </row>
        <row r="2056">
          <cell r="E2056">
            <v>39994</v>
          </cell>
          <cell r="F2056" t="str">
            <v>DBU</v>
          </cell>
        </row>
        <row r="2057">
          <cell r="E2057">
            <v>39994</v>
          </cell>
          <cell r="F2057" t="str">
            <v>DBU</v>
          </cell>
        </row>
        <row r="2058">
          <cell r="E2058">
            <v>39994</v>
          </cell>
          <cell r="F2058" t="str">
            <v>DBU</v>
          </cell>
        </row>
        <row r="2059">
          <cell r="E2059">
            <v>39994</v>
          </cell>
          <cell r="F2059" t="str">
            <v>DBU</v>
          </cell>
        </row>
        <row r="2060">
          <cell r="E2060">
            <v>39994</v>
          </cell>
          <cell r="F2060" t="str">
            <v>DBU</v>
          </cell>
        </row>
        <row r="2061">
          <cell r="E2061">
            <v>39994</v>
          </cell>
          <cell r="F2061" t="str">
            <v>DBU</v>
          </cell>
        </row>
        <row r="2062">
          <cell r="E2062">
            <v>39994</v>
          </cell>
          <cell r="F2062" t="str">
            <v>DBU</v>
          </cell>
        </row>
        <row r="2063">
          <cell r="E2063">
            <v>39994</v>
          </cell>
          <cell r="F2063" t="str">
            <v>DBU</v>
          </cell>
        </row>
        <row r="2064">
          <cell r="E2064">
            <v>39994</v>
          </cell>
          <cell r="F2064" t="str">
            <v>DBU</v>
          </cell>
        </row>
        <row r="2065">
          <cell r="E2065">
            <v>39994</v>
          </cell>
          <cell r="F2065" t="str">
            <v>DBU</v>
          </cell>
        </row>
        <row r="2066">
          <cell r="E2066">
            <v>39994</v>
          </cell>
          <cell r="F2066" t="str">
            <v>DBU</v>
          </cell>
        </row>
        <row r="2067">
          <cell r="E2067">
            <v>39994</v>
          </cell>
          <cell r="F2067" t="str">
            <v>DBU</v>
          </cell>
        </row>
        <row r="2068">
          <cell r="E2068">
            <v>39994</v>
          </cell>
          <cell r="F2068" t="str">
            <v>DBU</v>
          </cell>
        </row>
        <row r="2069">
          <cell r="E2069">
            <v>39994</v>
          </cell>
          <cell r="F2069" t="str">
            <v>DBU</v>
          </cell>
        </row>
        <row r="2070">
          <cell r="E2070">
            <v>39994</v>
          </cell>
          <cell r="F2070" t="str">
            <v>DBU</v>
          </cell>
        </row>
        <row r="2071">
          <cell r="E2071">
            <v>39994</v>
          </cell>
          <cell r="F2071" t="str">
            <v>DBU</v>
          </cell>
        </row>
        <row r="2072">
          <cell r="E2072">
            <v>39994</v>
          </cell>
          <cell r="F2072" t="str">
            <v>DBU</v>
          </cell>
        </row>
        <row r="2073">
          <cell r="E2073">
            <v>39994</v>
          </cell>
          <cell r="F2073" t="str">
            <v>DBU</v>
          </cell>
        </row>
        <row r="2074">
          <cell r="E2074">
            <v>39994</v>
          </cell>
          <cell r="F2074" t="str">
            <v>DBU</v>
          </cell>
        </row>
        <row r="2075">
          <cell r="E2075">
            <v>39994</v>
          </cell>
          <cell r="F2075" t="str">
            <v>DBU</v>
          </cell>
        </row>
        <row r="2076">
          <cell r="E2076">
            <v>39994</v>
          </cell>
          <cell r="F2076" t="str">
            <v>DBU</v>
          </cell>
        </row>
        <row r="2077">
          <cell r="E2077">
            <v>39994</v>
          </cell>
          <cell r="F2077" t="str">
            <v>DBU</v>
          </cell>
        </row>
        <row r="2078">
          <cell r="E2078">
            <v>39994</v>
          </cell>
          <cell r="F2078" t="str">
            <v>DBU</v>
          </cell>
        </row>
        <row r="2079">
          <cell r="E2079">
            <v>39994</v>
          </cell>
          <cell r="F2079" t="str">
            <v>DBU</v>
          </cell>
        </row>
        <row r="2080">
          <cell r="E2080">
            <v>39994</v>
          </cell>
          <cell r="F2080" t="str">
            <v>DBU</v>
          </cell>
        </row>
        <row r="2081">
          <cell r="E2081">
            <v>39994</v>
          </cell>
          <cell r="F2081" t="str">
            <v>DBU</v>
          </cell>
        </row>
        <row r="2082">
          <cell r="E2082">
            <v>39994</v>
          </cell>
          <cell r="F2082" t="str">
            <v>DBU</v>
          </cell>
        </row>
        <row r="2083">
          <cell r="E2083">
            <v>39994</v>
          </cell>
          <cell r="F2083" t="str">
            <v>DBU</v>
          </cell>
        </row>
        <row r="2084">
          <cell r="E2084">
            <v>39994</v>
          </cell>
          <cell r="F2084" t="str">
            <v>DBU</v>
          </cell>
        </row>
        <row r="2085">
          <cell r="E2085">
            <v>39994</v>
          </cell>
          <cell r="F2085" t="str">
            <v>DBU</v>
          </cell>
        </row>
        <row r="2086">
          <cell r="E2086">
            <v>39994</v>
          </cell>
          <cell r="F2086" t="str">
            <v>DBU</v>
          </cell>
        </row>
        <row r="2087">
          <cell r="E2087">
            <v>39994</v>
          </cell>
          <cell r="F2087" t="str">
            <v>DBU</v>
          </cell>
        </row>
        <row r="2088">
          <cell r="E2088">
            <v>39994</v>
          </cell>
          <cell r="F2088" t="str">
            <v>DBU</v>
          </cell>
        </row>
        <row r="2089">
          <cell r="E2089">
            <v>39994</v>
          </cell>
          <cell r="F2089" t="str">
            <v>DBU</v>
          </cell>
        </row>
        <row r="2090">
          <cell r="E2090">
            <v>39994</v>
          </cell>
          <cell r="F2090" t="str">
            <v>DBU</v>
          </cell>
        </row>
        <row r="2091">
          <cell r="E2091">
            <v>39994</v>
          </cell>
          <cell r="F2091" t="str">
            <v>DBU</v>
          </cell>
        </row>
        <row r="2092">
          <cell r="E2092">
            <v>39994</v>
          </cell>
          <cell r="F2092" t="str">
            <v>DBU</v>
          </cell>
        </row>
        <row r="2093">
          <cell r="E2093">
            <v>39994</v>
          </cell>
          <cell r="F2093" t="str">
            <v>DBU</v>
          </cell>
        </row>
        <row r="2094">
          <cell r="E2094">
            <v>39994</v>
          </cell>
          <cell r="F2094" t="str">
            <v>DBU</v>
          </cell>
        </row>
        <row r="2095">
          <cell r="E2095">
            <v>39994</v>
          </cell>
          <cell r="F2095" t="str">
            <v>DBU</v>
          </cell>
        </row>
        <row r="2096">
          <cell r="E2096">
            <v>39994</v>
          </cell>
          <cell r="F2096" t="str">
            <v>DBU</v>
          </cell>
        </row>
        <row r="2097">
          <cell r="E2097">
            <v>39994</v>
          </cell>
          <cell r="F2097" t="str">
            <v>DBU</v>
          </cell>
        </row>
        <row r="2098">
          <cell r="E2098">
            <v>39994</v>
          </cell>
          <cell r="F2098" t="str">
            <v>DBU</v>
          </cell>
        </row>
        <row r="2099">
          <cell r="F2099" t="str">
            <v>DBU</v>
          </cell>
        </row>
        <row r="2100">
          <cell r="F2100" t="str">
            <v>DBU</v>
          </cell>
        </row>
        <row r="2101">
          <cell r="F2101" t="str">
            <v>DBU</v>
          </cell>
        </row>
        <row r="2102">
          <cell r="F2102" t="str">
            <v>DBU</v>
          </cell>
        </row>
      </sheetData>
      <sheetData sheetId="3" refreshError="1"/>
      <sheetData sheetId="4">
        <row r="7">
          <cell r="C7">
            <v>8664208.6699999999</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L"/>
      <sheetName val="CON IN"/>
      <sheetName val="BS "/>
      <sheetName val="Equity"/>
      <sheetName val="Sheet40"/>
      <sheetName val="Cash flows"/>
      <sheetName val="Maturity"/>
      <sheetName val="Note 4 ,5,6,7,8,9"/>
      <sheetName val="Note 10,11,12"/>
      <sheetName val="Note 13 -14"/>
      <sheetName val="workings PL"/>
      <sheetName val="Detail PL (2)"/>
      <sheetName val="Detail PL"/>
      <sheetName val="PLC PL"/>
      <sheetName val="Ruwan"/>
      <sheetName val="2010 adj"/>
      <sheetName val="PLC Investment"/>
      <sheetName val="Sheet14"/>
      <sheetName val="Sheet8"/>
      <sheetName val="Sheet5"/>
      <sheetName val="Sheet1"/>
      <sheetName val="Sheet21"/>
      <sheetName val="Peoples Travels"/>
      <sheetName val="working BS"/>
      <sheetName val="CTB 1"/>
      <sheetName val="Ass16-26"/>
      <sheetName val="PLC BS Assets"/>
      <sheetName val="PLC BS LIa"/>
      <sheetName val="PLC Reserve"/>
      <sheetName val="PLC capital"/>
      <sheetName val="FS"/>
      <sheetName val="Fs before adj"/>
      <sheetName val="Note 15"/>
      <sheetName val="Fixed asset 27- 29"/>
      <sheetName val="Sheet6"/>
      <sheetName val="Sheet23"/>
      <sheetName val="Detail Pl "/>
      <sheetName val="Sheet3"/>
      <sheetName val="Detailed P&amp; L"/>
      <sheetName val="6,7,8"/>
      <sheetName val="Sheet20"/>
      <sheetName val="Sheet25"/>
      <sheetName val="Sheet26"/>
      <sheetName val="Sheet27"/>
      <sheetName val="Sheet28"/>
      <sheetName val="Sheet29"/>
      <sheetName val="Sheet30"/>
      <sheetName val="Sheet31"/>
      <sheetName val="Sheet32"/>
      <sheetName val="Sheet33"/>
      <sheetName val="PLC PPE"/>
      <sheetName val="PTL PPE"/>
      <sheetName val="Liabily30 -36"/>
      <sheetName val="Sheet35"/>
      <sheetName val="Sheet36"/>
      <sheetName val="Sheet37"/>
      <sheetName val="Sheet38"/>
      <sheetName val="Lia 37-40"/>
      <sheetName val="Sheet39"/>
      <sheetName val="46.COMMITMENT"/>
      <sheetName val="47-49"/>
      <sheetName val="Reserve"/>
      <sheetName val="Sheet41"/>
      <sheetName val="PLC EQUITY"/>
      <sheetName val="Sheet43"/>
      <sheetName val="Sheet44"/>
      <sheetName val="Sheet12"/>
      <sheetName val="Sheet7"/>
      <sheetName val="Edit RPT "/>
      <sheetName val="34-Segment"/>
      <sheetName val="34.1-Geo.Segment"/>
      <sheetName val="maturity 35"/>
      <sheetName val="value"/>
      <sheetName val="VALUE ADD"/>
      <sheetName val="US$ AC"/>
      <sheetName val="Group"/>
      <sheetName val="IFRS ADJ"/>
      <sheetName val="Unquoted Valuation Summary"/>
      <sheetName val=" IFRS Staff Loans"/>
      <sheetName val="IFRS PENSION"/>
      <sheetName val="PENSION WORKING"/>
      <sheetName val="ASSADJ 2012"/>
      <sheetName val="ASSADJ 2011"/>
      <sheetName val="Sheet2"/>
      <sheetName val="Sheet4"/>
      <sheetName val="Sheet2 (2)"/>
      <sheetName val="Shee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Call money Lending - Banks - LKR</v>
          </cell>
          <cell r="B1">
            <v>162946951.40000001</v>
          </cell>
          <cell r="C1">
            <v>4.0999999999999996</v>
          </cell>
          <cell r="D1">
            <v>4.01</v>
          </cell>
        </row>
        <row r="2">
          <cell r="A2" t="str">
            <v>Call money Lending - Others</v>
          </cell>
          <cell r="C2">
            <v>4.0999999999999996</v>
          </cell>
          <cell r="D2">
            <v>4.01</v>
          </cell>
        </row>
        <row r="3">
          <cell r="A3" t="str">
            <v>Disc. Accreted - Pronotes Trading</v>
          </cell>
          <cell r="B3">
            <v>0</v>
          </cell>
          <cell r="C3">
            <v>4.0999999999999996</v>
          </cell>
          <cell r="D3">
            <v>4.0999999999999996</v>
          </cell>
        </row>
        <row r="4">
          <cell r="A4" t="str">
            <v>Disc. Accreted - Leases</v>
          </cell>
          <cell r="B4">
            <v>0</v>
          </cell>
          <cell r="C4">
            <v>4.0999999999999996</v>
          </cell>
          <cell r="D4">
            <v>4.0999999999999996</v>
          </cell>
        </row>
        <row r="5">
          <cell r="A5" t="str">
            <v>Disc. Accreted - Commercial papers</v>
          </cell>
          <cell r="B5">
            <v>0</v>
          </cell>
          <cell r="C5">
            <v>4.0999999999999996</v>
          </cell>
          <cell r="D5">
            <v>4.0999999999999996</v>
          </cell>
        </row>
        <row r="6">
          <cell r="A6" t="str">
            <v>Interest Received on PDU capital Investment</v>
          </cell>
          <cell r="B6">
            <v>0</v>
          </cell>
          <cell r="C6">
            <v>4.0999999999999996</v>
          </cell>
          <cell r="D6">
            <v>4.0999999999999996</v>
          </cell>
        </row>
        <row r="7">
          <cell r="A7" t="str">
            <v>Disc. Accreted - Pro notes investment</v>
          </cell>
          <cell r="B7">
            <v>0</v>
          </cell>
          <cell r="C7">
            <v>4.0999999999999996</v>
          </cell>
          <cell r="D7">
            <v>4.0999999999999996</v>
          </cell>
        </row>
        <row r="8">
          <cell r="A8" t="str">
            <v>Call Deposits - Banks</v>
          </cell>
          <cell r="B8">
            <v>-544656824.80000007</v>
          </cell>
          <cell r="C8">
            <v>4.1100000000000003</v>
          </cell>
          <cell r="D8">
            <v>4.1100000000000003</v>
          </cell>
        </row>
        <row r="9">
          <cell r="A9" t="str">
            <v>Refinance</v>
          </cell>
          <cell r="B9">
            <v>-200846073.07000002</v>
          </cell>
          <cell r="C9">
            <v>4.1100000000000003</v>
          </cell>
          <cell r="D9">
            <v>4.1100000000000003</v>
          </cell>
        </row>
        <row r="10">
          <cell r="A10" t="str">
            <v>Interest paid PDU Trading A/c</v>
          </cell>
          <cell r="B10">
            <v>0</v>
          </cell>
          <cell r="C10">
            <v>4.1100000000000003</v>
          </cell>
          <cell r="D10">
            <v>4.1100000000000003</v>
          </cell>
        </row>
        <row r="11">
          <cell r="A11" t="str">
            <v>Certificate of Deposits</v>
          </cell>
          <cell r="B11">
            <v>-2087720.83</v>
          </cell>
          <cell r="C11">
            <v>4.1399999999999997</v>
          </cell>
          <cell r="D11">
            <v>4.1399999999999997</v>
          </cell>
        </row>
        <row r="12">
          <cell r="A12" t="str">
            <v>Depos. Held on Usance Bills</v>
          </cell>
          <cell r="B12">
            <v>-92058</v>
          </cell>
          <cell r="C12">
            <v>4.1399999999999997</v>
          </cell>
          <cell r="D12">
            <v>4.1399999999999997</v>
          </cell>
        </row>
        <row r="13">
          <cell r="A13" t="str">
            <v>Extended Deposits- Fixed</v>
          </cell>
          <cell r="B13">
            <v>-577373503</v>
          </cell>
          <cell r="C13">
            <v>4.1399999999999997</v>
          </cell>
          <cell r="D13">
            <v>4.1399999999999997</v>
          </cell>
        </row>
        <row r="14">
          <cell r="A14" t="str">
            <v>Extended Deposits- Savings</v>
          </cell>
          <cell r="B14">
            <v>-27625</v>
          </cell>
          <cell r="C14">
            <v>4.1399999999999997</v>
          </cell>
          <cell r="D14">
            <v>4.1399999999999997</v>
          </cell>
        </row>
        <row r="15">
          <cell r="A15" t="str">
            <v>Fixed Deposits</v>
          </cell>
          <cell r="B15">
            <v>-31519435708.760002</v>
          </cell>
          <cell r="C15">
            <v>4.1399999999999997</v>
          </cell>
          <cell r="D15">
            <v>4.1399999999999997</v>
          </cell>
        </row>
        <row r="16">
          <cell r="A16" t="str">
            <v>I.S.A. Deposits</v>
          </cell>
          <cell r="B16">
            <v>-422562770.11000001</v>
          </cell>
          <cell r="C16">
            <v>4.1399999999999997</v>
          </cell>
          <cell r="D16">
            <v>4.1399999999999997</v>
          </cell>
        </row>
        <row r="17">
          <cell r="A17" t="str">
            <v>Jana Jaya</v>
          </cell>
          <cell r="B17">
            <v>-1136565059</v>
          </cell>
          <cell r="C17">
            <v>4.1399999999999997</v>
          </cell>
          <cell r="D17">
            <v>4.1399999999999997</v>
          </cell>
        </row>
        <row r="18">
          <cell r="A18" t="str">
            <v>Negotiable Savings Certificate</v>
          </cell>
          <cell r="B18">
            <v>-6299534.8200000003</v>
          </cell>
          <cell r="C18">
            <v>4.1399999999999997</v>
          </cell>
          <cell r="D18">
            <v>4.1399999999999997</v>
          </cell>
        </row>
        <row r="19">
          <cell r="A19" t="str">
            <v>Non-trans. Savings Certificate</v>
          </cell>
          <cell r="B19">
            <v>-252691925</v>
          </cell>
          <cell r="C19">
            <v>4.1399999999999997</v>
          </cell>
          <cell r="D19">
            <v>4.1399999999999997</v>
          </cell>
        </row>
        <row r="20">
          <cell r="A20" t="str">
            <v>N.R.F.C.  Savings Accounts</v>
          </cell>
          <cell r="B20">
            <v>-278060096.5</v>
          </cell>
          <cell r="C20">
            <v>4.1399999999999997</v>
          </cell>
          <cell r="D20">
            <v>4.1399999999999997</v>
          </cell>
        </row>
        <row r="21">
          <cell r="A21" t="str">
            <v>N.R.F.C.  Fixed Deposits</v>
          </cell>
          <cell r="B21">
            <v>-1413249569.95</v>
          </cell>
          <cell r="C21">
            <v>4.1399999999999997</v>
          </cell>
          <cell r="D21">
            <v>4.1399999999999997</v>
          </cell>
        </row>
        <row r="22">
          <cell r="A22" t="str">
            <v>Other Deposits</v>
          </cell>
          <cell r="B22">
            <v>-211478350.11000001</v>
          </cell>
          <cell r="C22">
            <v>4.1399999999999997</v>
          </cell>
          <cell r="D22">
            <v>4.1399999999999997</v>
          </cell>
        </row>
        <row r="23">
          <cell r="A23" t="str">
            <v>Savings Deposits</v>
          </cell>
          <cell r="B23">
            <v>-7133133168.9899998</v>
          </cell>
          <cell r="C23">
            <v>4.1399999999999997</v>
          </cell>
          <cell r="D23">
            <v>4.1399999999999997</v>
          </cell>
        </row>
        <row r="24">
          <cell r="A24" t="str">
            <v>Special  Deposits</v>
          </cell>
          <cell r="B24">
            <v>-371675287.60000002</v>
          </cell>
          <cell r="C24">
            <v>4.1399999999999997</v>
          </cell>
          <cell r="D24">
            <v>4.1399999999999997</v>
          </cell>
        </row>
        <row r="25">
          <cell r="A25" t="str">
            <v>Staff Provident Fund</v>
          </cell>
          <cell r="B25">
            <v>-484997780.57999998</v>
          </cell>
          <cell r="C25">
            <v>4.1399999999999997</v>
          </cell>
          <cell r="D25">
            <v>4.1399999999999997</v>
          </cell>
        </row>
        <row r="26">
          <cell r="A26" t="str">
            <v>Staff Security Deposits</v>
          </cell>
          <cell r="B26">
            <v>-2722360.34</v>
          </cell>
          <cell r="C26">
            <v>4.1399999999999997</v>
          </cell>
          <cell r="D26">
            <v>4.1399999999999997</v>
          </cell>
        </row>
        <row r="27">
          <cell r="A27" t="str">
            <v>Borrowings under Re-Purchases</v>
          </cell>
          <cell r="B27">
            <v>-3175418491.9899993</v>
          </cell>
          <cell r="C27">
            <v>4.1500000000000004</v>
          </cell>
          <cell r="D27">
            <v>4.1500000000000004</v>
          </cell>
        </row>
        <row r="28">
          <cell r="A28" t="str">
            <v>Borrowings under Re-Purchases Prom Notes</v>
          </cell>
          <cell r="B28">
            <v>0</v>
          </cell>
          <cell r="C28">
            <v>4.1500000000000004</v>
          </cell>
          <cell r="D28">
            <v>4.1500000000000004</v>
          </cell>
        </row>
        <row r="29">
          <cell r="A29" t="str">
            <v>Call Deposits - Others</v>
          </cell>
          <cell r="B29">
            <v>-2266824828.1669493</v>
          </cell>
          <cell r="C29">
            <v>4.1500000000000004</v>
          </cell>
          <cell r="D29">
            <v>4.1500000000000004</v>
          </cell>
        </row>
        <row r="30">
          <cell r="A30" t="str">
            <v>Refinance U.S. Aid Housing Scheme</v>
          </cell>
          <cell r="B30">
            <v>-193705.2</v>
          </cell>
          <cell r="C30">
            <v>4.1500000000000004</v>
          </cell>
          <cell r="D30">
            <v>4.1500000000000004</v>
          </cell>
        </row>
        <row r="31">
          <cell r="A31" t="str">
            <v>Borrowing from Other Banks</v>
          </cell>
          <cell r="B31">
            <v>0</v>
          </cell>
          <cell r="C31">
            <v>4.1500000000000004</v>
          </cell>
          <cell r="D31">
            <v>4.1500000000000004</v>
          </cell>
        </row>
        <row r="32">
          <cell r="A32" t="str">
            <v>Debentures</v>
          </cell>
          <cell r="B32">
            <v>-1337500000.0000002</v>
          </cell>
          <cell r="C32">
            <v>4.16</v>
          </cell>
          <cell r="D32">
            <v>4.16</v>
          </cell>
        </row>
        <row r="33">
          <cell r="A33" t="str">
            <v>Money Market Lending - Banks - FC</v>
          </cell>
          <cell r="B33">
            <v>88076618.346948862</v>
          </cell>
          <cell r="C33">
            <v>4.2</v>
          </cell>
          <cell r="D33">
            <v>4.2</v>
          </cell>
        </row>
        <row r="34">
          <cell r="A34" t="str">
            <v>Interest Rate Swaps (Net)</v>
          </cell>
          <cell r="B34">
            <v>0</v>
          </cell>
          <cell r="C34">
            <v>4.3</v>
          </cell>
          <cell r="D34">
            <v>4.3</v>
          </cell>
        </row>
        <row r="35">
          <cell r="A35" t="str">
            <v xml:space="preserve">INT SEC 91 DAYS T/BILLTRAD WITH CBSL                                        </v>
          </cell>
          <cell r="B35">
            <v>160886819.38000003</v>
          </cell>
          <cell r="C35">
            <v>4.4000000000000004</v>
          </cell>
          <cell r="D35">
            <v>4.4000000000000004</v>
          </cell>
        </row>
        <row r="36">
          <cell r="A36" t="str">
            <v xml:space="preserve">INT  SEC 182 DAYS T/BILL TRAD WITH CBSL                                        </v>
          </cell>
          <cell r="B36">
            <v>523035007.49000001</v>
          </cell>
          <cell r="C36">
            <v>4.4000000000000004</v>
          </cell>
          <cell r="D36">
            <v>4.4000000000000004</v>
          </cell>
        </row>
        <row r="37">
          <cell r="A37" t="str">
            <v xml:space="preserve">INT  SEC 1 YEAR T/BILL TRAD WITH CBSL                                        </v>
          </cell>
          <cell r="B37">
            <v>582151928.75000012</v>
          </cell>
          <cell r="C37">
            <v>4.4000000000000004</v>
          </cell>
          <cell r="D37">
            <v>4.4000000000000004</v>
          </cell>
        </row>
        <row r="38">
          <cell r="A38" t="str">
            <v xml:space="preserve">INT SL DIASPORA 91 DAYS T/BILL TRAD CBSL                                        </v>
          </cell>
          <cell r="B38">
            <v>9566.7900000000009</v>
          </cell>
          <cell r="C38">
            <v>4.4000000000000004</v>
          </cell>
          <cell r="D38">
            <v>4.4000000000000004</v>
          </cell>
        </row>
        <row r="39">
          <cell r="A39" t="str">
            <v xml:space="preserve">INT SL DIASPORA 182DAYS T/BILL TRA CBSL                                        </v>
          </cell>
          <cell r="B39">
            <v>299.83999999999997</v>
          </cell>
          <cell r="C39">
            <v>4.4000000000000004</v>
          </cell>
          <cell r="D39">
            <v>4.4000000000000004</v>
          </cell>
        </row>
        <row r="40">
          <cell r="A40" t="str">
            <v xml:space="preserve">INT SL DIASPORA 1 YEAR T/BILL TRAD CBSL                                        </v>
          </cell>
          <cell r="B40">
            <v>4058.55</v>
          </cell>
          <cell r="C40">
            <v>4.4000000000000004</v>
          </cell>
          <cell r="D40">
            <v>4.4000000000000004</v>
          </cell>
        </row>
        <row r="41">
          <cell r="A41" t="str">
            <v xml:space="preserve">INT FI-T/BONDS GOSL TAX TRADING CBSL                                        </v>
          </cell>
          <cell r="B41">
            <v>0</v>
          </cell>
          <cell r="C41">
            <v>4.4000000000000004</v>
          </cell>
          <cell r="D41">
            <v>4.4000000000000004</v>
          </cell>
        </row>
        <row r="42">
          <cell r="A42" t="str">
            <v xml:space="preserve">INT FI SEC 91 DAYS T/BILLTRAD WITH CBSL                                        </v>
          </cell>
          <cell r="B42">
            <v>52.17</v>
          </cell>
          <cell r="C42">
            <v>4.4000000000000004</v>
          </cell>
          <cell r="D42">
            <v>4.4000000000000004</v>
          </cell>
        </row>
        <row r="43">
          <cell r="A43" t="str">
            <v xml:space="preserve">INT FI SEC 182 DAY T/BILL TRAD WITH CBSL                                        </v>
          </cell>
          <cell r="B43">
            <v>0</v>
          </cell>
          <cell r="C43">
            <v>4.4000000000000004</v>
          </cell>
          <cell r="D43">
            <v>4.4000000000000004</v>
          </cell>
        </row>
        <row r="44">
          <cell r="A44" t="str">
            <v xml:space="preserve">INT FI SEC 1 YEAR T/BILL TRAD WITH CBSL                                        </v>
          </cell>
          <cell r="B44">
            <v>0</v>
          </cell>
          <cell r="C44">
            <v>4.4000000000000004</v>
          </cell>
          <cell r="D44">
            <v>4.4000000000000004</v>
          </cell>
        </row>
        <row r="45">
          <cell r="A45" t="str">
            <v xml:space="preserve">INT- T/BONDS GOSL TAX TRAD WITH CBSL                                        </v>
          </cell>
          <cell r="B45">
            <v>848237597.48000002</v>
          </cell>
          <cell r="C45">
            <v>4.4000000000000004</v>
          </cell>
          <cell r="D45">
            <v>4.4000000000000004</v>
          </cell>
        </row>
        <row r="46">
          <cell r="A46" t="str">
            <v xml:space="preserve">INT SL DIASPORA-T/BONDS GOSL TRAD CBSL                                        </v>
          </cell>
          <cell r="B46">
            <v>2047345.99</v>
          </cell>
          <cell r="C46">
            <v>4.4000000000000004</v>
          </cell>
          <cell r="D46">
            <v>4.4000000000000004</v>
          </cell>
        </row>
        <row r="47">
          <cell r="A47" t="str">
            <v>Call money Lending - Banks - FC</v>
          </cell>
          <cell r="C47">
            <v>4.5999999999999996</v>
          </cell>
          <cell r="D47">
            <v>4.5999999999999996</v>
          </cell>
        </row>
        <row r="48">
          <cell r="A48" t="str">
            <v xml:space="preserve">Int Income  Term money Lending Bank </v>
          </cell>
          <cell r="B48">
            <v>0</v>
          </cell>
          <cell r="C48">
            <v>4.5999999999999996</v>
          </cell>
          <cell r="D48">
            <v>4.5999999999999996</v>
          </cell>
        </row>
        <row r="49">
          <cell r="A49" t="str">
            <v>Interest  received- repo lending</v>
          </cell>
          <cell r="B49">
            <v>588769087.55999994</v>
          </cell>
          <cell r="C49">
            <v>4.5999999999999996</v>
          </cell>
          <cell r="D49">
            <v>4.5999999999999996</v>
          </cell>
        </row>
        <row r="50">
          <cell r="A50" t="str">
            <v>Block Loans</v>
          </cell>
          <cell r="B50">
            <v>1606581616.26</v>
          </cell>
          <cell r="C50">
            <v>4.7</v>
          </cell>
          <cell r="D50">
            <v>4.7</v>
          </cell>
        </row>
        <row r="51">
          <cell r="A51" t="str">
            <v>Credit Card Facilities</v>
          </cell>
          <cell r="B51">
            <v>232977831.66999999</v>
          </cell>
          <cell r="C51">
            <v>4.7</v>
          </cell>
          <cell r="D51">
            <v>4.7</v>
          </cell>
        </row>
        <row r="52">
          <cell r="A52" t="str">
            <v>Cultivation Loans</v>
          </cell>
          <cell r="B52">
            <v>357785</v>
          </cell>
          <cell r="C52">
            <v>4.7</v>
          </cell>
          <cell r="D52">
            <v>4.7</v>
          </cell>
        </row>
        <row r="53">
          <cell r="A53" t="str">
            <v>Fixed Instalments Loans(EMI)</v>
          </cell>
          <cell r="B53">
            <v>12625239611.790001</v>
          </cell>
          <cell r="C53">
            <v>4.7</v>
          </cell>
          <cell r="D53">
            <v>4.7</v>
          </cell>
        </row>
        <row r="54">
          <cell r="A54" t="str">
            <v>Foreign Bills</v>
          </cell>
          <cell r="B54">
            <v>2967693994.3899999</v>
          </cell>
          <cell r="C54">
            <v>4.7</v>
          </cell>
          <cell r="D54">
            <v>4.7</v>
          </cell>
        </row>
        <row r="55">
          <cell r="A55" t="str">
            <v>Foreign Cover Account</v>
          </cell>
          <cell r="B55">
            <v>0</v>
          </cell>
          <cell r="C55">
            <v>4.7</v>
          </cell>
          <cell r="D55">
            <v>4.7</v>
          </cell>
        </row>
        <row r="56">
          <cell r="A56" t="str">
            <v>Foreign Currancy Loan (Excl: CPC)</v>
          </cell>
          <cell r="B56">
            <v>0</v>
          </cell>
          <cell r="C56">
            <v>4.7</v>
          </cell>
          <cell r="D56">
            <v>4.7</v>
          </cell>
        </row>
        <row r="57">
          <cell r="A57" t="str">
            <v>Foreign Currancy Loan (: CPC)</v>
          </cell>
          <cell r="B57">
            <v>0</v>
          </cell>
          <cell r="C57">
            <v>4.7</v>
          </cell>
          <cell r="D57">
            <v>4.7</v>
          </cell>
        </row>
        <row r="58">
          <cell r="A58" t="str">
            <v>Land Redemption Loans</v>
          </cell>
          <cell r="B58">
            <v>0</v>
          </cell>
          <cell r="C58">
            <v>4.7</v>
          </cell>
          <cell r="D58">
            <v>4.7</v>
          </cell>
        </row>
        <row r="59">
          <cell r="A59" t="str">
            <v>Leases Account</v>
          </cell>
          <cell r="B59">
            <v>12331555.510000002</v>
          </cell>
          <cell r="C59">
            <v>4.7</v>
          </cell>
          <cell r="D59">
            <v>4.7</v>
          </cell>
        </row>
        <row r="60">
          <cell r="A60" t="str">
            <v>Long Term Loans</v>
          </cell>
          <cell r="B60">
            <v>1361699657.79</v>
          </cell>
          <cell r="C60">
            <v>4.7</v>
          </cell>
          <cell r="D60">
            <v>4.7</v>
          </cell>
        </row>
        <row r="61">
          <cell r="A61" t="str">
            <v>Marketing Loans</v>
          </cell>
          <cell r="B61">
            <v>0</v>
          </cell>
          <cell r="C61">
            <v>4.7</v>
          </cell>
          <cell r="D61">
            <v>4.7</v>
          </cell>
        </row>
        <row r="62">
          <cell r="A62" t="str">
            <v>Medium Term Loans</v>
          </cell>
          <cell r="B62">
            <v>1646243114.9499998</v>
          </cell>
          <cell r="C62">
            <v>4.7</v>
          </cell>
          <cell r="D62">
            <v>4.7</v>
          </cell>
        </row>
        <row r="63">
          <cell r="A63" t="str">
            <v>Overdrafts</v>
          </cell>
          <cell r="B63">
            <v>6740444644.4099998</v>
          </cell>
          <cell r="C63">
            <v>4.7</v>
          </cell>
          <cell r="D63">
            <v>4.7</v>
          </cell>
        </row>
        <row r="64">
          <cell r="A64" t="str">
            <v>Pawning</v>
          </cell>
          <cell r="B64">
            <v>34036929328</v>
          </cell>
          <cell r="C64">
            <v>4.7</v>
          </cell>
          <cell r="D64">
            <v>4.7</v>
          </cell>
        </row>
        <row r="65">
          <cell r="A65" t="str">
            <v>Reschedule Loans</v>
          </cell>
          <cell r="B65">
            <v>-1329812</v>
          </cell>
          <cell r="C65">
            <v>4.7</v>
          </cell>
          <cell r="D65">
            <v>4.7</v>
          </cell>
        </row>
        <row r="66">
          <cell r="A66" t="str">
            <v>Short Term Loans</v>
          </cell>
          <cell r="B66">
            <v>8566450665.579999</v>
          </cell>
          <cell r="C66">
            <v>4.7</v>
          </cell>
          <cell r="D66">
            <v>4.7</v>
          </cell>
        </row>
        <row r="67">
          <cell r="A67" t="str">
            <v>Staff Housing Loans &amp; Other Loans</v>
          </cell>
          <cell r="B67">
            <v>792776521.20999992</v>
          </cell>
          <cell r="C67">
            <v>4.7</v>
          </cell>
          <cell r="D67">
            <v>4.7</v>
          </cell>
        </row>
        <row r="68">
          <cell r="A68" t="str">
            <v>Syndicated    Loans</v>
          </cell>
          <cell r="B68">
            <v>120393032.56</v>
          </cell>
          <cell r="C68">
            <v>4.7</v>
          </cell>
          <cell r="D68">
            <v>4.7</v>
          </cell>
        </row>
        <row r="69">
          <cell r="A69" t="str">
            <v>University Loans</v>
          </cell>
          <cell r="B69">
            <v>17989980</v>
          </cell>
          <cell r="C69">
            <v>4.7</v>
          </cell>
          <cell r="D69">
            <v>4.7</v>
          </cell>
        </row>
        <row r="70">
          <cell r="A70" t="str">
            <v>Non Performing Loans</v>
          </cell>
          <cell r="B70">
            <v>1038926740.01</v>
          </cell>
          <cell r="C70">
            <v>4.7</v>
          </cell>
          <cell r="D70">
            <v>4.7</v>
          </cell>
        </row>
        <row r="71">
          <cell r="A71" t="str">
            <v>Past Due Loans &amp; Overdrafts</v>
          </cell>
          <cell r="B71">
            <v>0</v>
          </cell>
          <cell r="C71">
            <v>4.7</v>
          </cell>
          <cell r="D71">
            <v>4.7</v>
          </cell>
        </row>
        <row r="72">
          <cell r="A72" t="str">
            <v>Past Due Loans New Method</v>
          </cell>
          <cell r="B72">
            <v>0</v>
          </cell>
          <cell r="C72">
            <v>4.7</v>
          </cell>
          <cell r="D72">
            <v>4.7</v>
          </cell>
        </row>
        <row r="73">
          <cell r="A73" t="str">
            <v>Int.Received Long Term T Bonds</v>
          </cell>
          <cell r="B73">
            <v>46027500</v>
          </cell>
          <cell r="C73">
            <v>4.7</v>
          </cell>
          <cell r="D73">
            <v>4.7</v>
          </cell>
        </row>
        <row r="74">
          <cell r="A74" t="str">
            <v>Int Income  Term money Lending other</v>
          </cell>
          <cell r="B74">
            <v>0</v>
          </cell>
          <cell r="C74">
            <v>4.7</v>
          </cell>
          <cell r="D74">
            <v>4.7</v>
          </cell>
        </row>
        <row r="75">
          <cell r="A75" t="str">
            <v>Interest  Income -repo lending others</v>
          </cell>
          <cell r="B75">
            <v>868604.52</v>
          </cell>
          <cell r="C75">
            <v>4.7</v>
          </cell>
          <cell r="D75">
            <v>4.7</v>
          </cell>
        </row>
        <row r="76">
          <cell r="A76" t="str">
            <v>Int. on SLDB Bonds USD</v>
          </cell>
          <cell r="B76">
            <v>1219973158.3099999</v>
          </cell>
          <cell r="C76">
            <v>4.7</v>
          </cell>
          <cell r="D76">
            <v>4.7</v>
          </cell>
        </row>
        <row r="77">
          <cell r="A77" t="str">
            <v>Int.  on  Restructing Bonds</v>
          </cell>
          <cell r="B77">
            <v>878760000</v>
          </cell>
          <cell r="C77">
            <v>4.7</v>
          </cell>
          <cell r="D77">
            <v>4.7</v>
          </cell>
        </row>
        <row r="78">
          <cell r="A78" t="str">
            <v>Premium amort. SLDB Bonds USD</v>
          </cell>
          <cell r="B78">
            <v>0</v>
          </cell>
          <cell r="C78">
            <v>4.7</v>
          </cell>
          <cell r="D78">
            <v>4.7</v>
          </cell>
        </row>
        <row r="79">
          <cell r="A79" t="str">
            <v>Long Term Loans</v>
          </cell>
          <cell r="B79">
            <v>0</v>
          </cell>
          <cell r="C79">
            <v>4.7</v>
          </cell>
          <cell r="D79">
            <v>4.7</v>
          </cell>
        </row>
        <row r="80">
          <cell r="A80" t="str">
            <v xml:space="preserve">INT  SEC 91 DAYS T/BILL INV WITH CBSL                                        </v>
          </cell>
          <cell r="B80">
            <v>0.11</v>
          </cell>
          <cell r="C80">
            <v>4.8</v>
          </cell>
          <cell r="D80">
            <v>4.8</v>
          </cell>
        </row>
        <row r="81">
          <cell r="A81" t="str">
            <v xml:space="preserve">INT SEC 182 DAYS T/BILL INV WITH CBSL                                        </v>
          </cell>
          <cell r="B81">
            <v>3650800</v>
          </cell>
          <cell r="C81">
            <v>4.8</v>
          </cell>
          <cell r="D81">
            <v>4.8</v>
          </cell>
        </row>
        <row r="82">
          <cell r="A82" t="str">
            <v xml:space="preserve">INT SEC 1 YEAR T/BILL INV WITH CBSL                                        </v>
          </cell>
          <cell r="B82">
            <v>432845457.35000002</v>
          </cell>
          <cell r="C82">
            <v>4.8</v>
          </cell>
          <cell r="D82">
            <v>4.8</v>
          </cell>
        </row>
        <row r="83">
          <cell r="A83" t="str">
            <v xml:space="preserve">INT- INV COMMERCIAL PAPER- TRAD - CUST                                        </v>
          </cell>
          <cell r="B83">
            <v>36359421.359999999</v>
          </cell>
          <cell r="C83">
            <v>4.8</v>
          </cell>
          <cell r="D83">
            <v>4.8</v>
          </cell>
        </row>
        <row r="84">
          <cell r="A84" t="str">
            <v xml:space="preserve">INT-T/BONDS GOSL  TAX INV  WITH CBSL                                        </v>
          </cell>
          <cell r="B84">
            <v>6169577325.5</v>
          </cell>
          <cell r="C84">
            <v>4.8</v>
          </cell>
          <cell r="D84">
            <v>4.8</v>
          </cell>
        </row>
        <row r="85">
          <cell r="A85" t="str">
            <v>Premium amort. T Bonds GOSL Trading</v>
          </cell>
          <cell r="B85">
            <v>-106038557.04000001</v>
          </cell>
          <cell r="C85">
            <v>4.8</v>
          </cell>
          <cell r="D85">
            <v>4.8</v>
          </cell>
        </row>
        <row r="86">
          <cell r="A86" t="str">
            <v>Acceptances</v>
          </cell>
          <cell r="B86">
            <v>129672855.01000001</v>
          </cell>
          <cell r="C86">
            <v>5.0999999999999996</v>
          </cell>
          <cell r="D86">
            <v>5.0999999999999996</v>
          </cell>
        </row>
        <row r="87">
          <cell r="A87" t="str">
            <v>Bills Discounted</v>
          </cell>
          <cell r="B87">
            <v>50763</v>
          </cell>
          <cell r="C87">
            <v>5.0999999999999996</v>
          </cell>
          <cell r="D87">
            <v>5.0999999999999996</v>
          </cell>
        </row>
        <row r="88">
          <cell r="A88" t="str">
            <v>Bills Negotiated/pur(export)</v>
          </cell>
          <cell r="B88">
            <v>39311136.060000002</v>
          </cell>
          <cell r="C88">
            <v>5.0999999999999996</v>
          </cell>
          <cell r="D88">
            <v>5.0999999999999996</v>
          </cell>
        </row>
        <row r="89">
          <cell r="A89" t="str">
            <v>Bills Purchased</v>
          </cell>
          <cell r="B89">
            <v>208231158.32999998</v>
          </cell>
          <cell r="C89">
            <v>5.0999999999999996</v>
          </cell>
          <cell r="D89">
            <v>5.0999999999999996</v>
          </cell>
        </row>
        <row r="90">
          <cell r="A90" t="str">
            <v>Fee Income on ATM Withdrawals</v>
          </cell>
          <cell r="B90">
            <v>134140059.78</v>
          </cell>
          <cell r="C90">
            <v>5.0999999999999996</v>
          </cell>
          <cell r="D90">
            <v>5.0999999999999996</v>
          </cell>
        </row>
        <row r="91">
          <cell r="A91" t="str">
            <v>Com A/c Rebate recved on Trade Finance</v>
          </cell>
          <cell r="B91">
            <v>33817537.829999998</v>
          </cell>
          <cell r="C91">
            <v>5.0999999999999996</v>
          </cell>
          <cell r="D91">
            <v>5.0999999999999996</v>
          </cell>
        </row>
        <row r="92">
          <cell r="A92" t="str">
            <v>Collections</v>
          </cell>
          <cell r="B92">
            <v>37238392.920000002</v>
          </cell>
          <cell r="C92">
            <v>5.0999999999999996</v>
          </cell>
          <cell r="D92">
            <v>5.0999999999999996</v>
          </cell>
        </row>
        <row r="93">
          <cell r="A93" t="str">
            <v>Fee Income Treasury</v>
          </cell>
          <cell r="B93">
            <v>3473805.45</v>
          </cell>
          <cell r="C93">
            <v>5.0999999999999996</v>
          </cell>
          <cell r="D93">
            <v>5.0999999999999996</v>
          </cell>
        </row>
        <row r="94">
          <cell r="A94" t="str">
            <v>Current Account.</v>
          </cell>
          <cell r="B94">
            <v>556275428.69000006</v>
          </cell>
          <cell r="C94">
            <v>5.0999999999999996</v>
          </cell>
          <cell r="D94">
            <v>5.0999999999999996</v>
          </cell>
        </row>
        <row r="95">
          <cell r="A95" t="str">
            <v>Non Current Account.</v>
          </cell>
          <cell r="B95">
            <v>702547985.85000002</v>
          </cell>
          <cell r="C95">
            <v>5.0999999999999996</v>
          </cell>
          <cell r="D95">
            <v>5.0999999999999996</v>
          </cell>
        </row>
        <row r="96">
          <cell r="A96" t="str">
            <v>"E"Channeling</v>
          </cell>
          <cell r="B96">
            <v>64430</v>
          </cell>
          <cell r="C96">
            <v>5.0999999999999996</v>
          </cell>
          <cell r="D96">
            <v>5.0999999999999996</v>
          </cell>
        </row>
        <row r="97">
          <cell r="A97" t="str">
            <v>CEB Commission</v>
          </cell>
          <cell r="B97">
            <v>0</v>
          </cell>
          <cell r="C97">
            <v>5.0999999999999996</v>
          </cell>
          <cell r="D97">
            <v>5.0999999999999996</v>
          </cell>
        </row>
        <row r="98">
          <cell r="A98" t="str">
            <v>Loans Default</v>
          </cell>
          <cell r="B98">
            <v>49166</v>
          </cell>
          <cell r="C98">
            <v>5.0999999999999996</v>
          </cell>
          <cell r="D98">
            <v>5.0999999999999996</v>
          </cell>
        </row>
        <row r="99">
          <cell r="A99" t="str">
            <v xml:space="preserve">Credit Card Operation </v>
          </cell>
          <cell r="B99">
            <v>0</v>
          </cell>
          <cell r="C99">
            <v>5.0999999999999996</v>
          </cell>
          <cell r="D99">
            <v>5.0999999999999996</v>
          </cell>
        </row>
        <row r="100">
          <cell r="A100" t="str">
            <v>Cultivation Loans1</v>
          </cell>
          <cell r="B100">
            <v>2384169</v>
          </cell>
          <cell r="C100">
            <v>5.0999999999999996</v>
          </cell>
          <cell r="D100">
            <v>5.0999999999999996</v>
          </cell>
        </row>
        <row r="101">
          <cell r="A101" t="str">
            <v>Courier Service Charges Recovered</v>
          </cell>
          <cell r="B101">
            <v>4946368.5599999996</v>
          </cell>
          <cell r="C101">
            <v>5.0999999999999996</v>
          </cell>
          <cell r="D101">
            <v>9.5</v>
          </cell>
        </row>
        <row r="102">
          <cell r="A102" t="str">
            <v>Discount Recd. Credit Card</v>
          </cell>
          <cell r="B102">
            <v>30133009.289999999</v>
          </cell>
          <cell r="C102">
            <v>5.0999999999999996</v>
          </cell>
          <cell r="D102">
            <v>5.0999999999999996</v>
          </cell>
        </row>
        <row r="103">
          <cell r="A103" t="str">
            <v>Estate Labour Payments1</v>
          </cell>
          <cell r="B103">
            <v>8281943</v>
          </cell>
          <cell r="C103">
            <v>5.0999999999999996</v>
          </cell>
          <cell r="D103">
            <v>5.0999999999999996</v>
          </cell>
        </row>
        <row r="104">
          <cell r="A104" t="str">
            <v>Charges recoverd stationery</v>
          </cell>
          <cell r="B104">
            <v>0</v>
          </cell>
          <cell r="C104">
            <v>5.0999999999999996</v>
          </cell>
          <cell r="D104">
            <v>9.5</v>
          </cell>
        </row>
        <row r="105">
          <cell r="A105" t="str">
            <v>Fee Income Credit Card</v>
          </cell>
          <cell r="B105">
            <v>189149642.14000005</v>
          </cell>
          <cell r="C105">
            <v>5.0999999999999996</v>
          </cell>
          <cell r="D105">
            <v>5.0999999999999996</v>
          </cell>
        </row>
        <row r="106">
          <cell r="A106" t="str">
            <v>Commission A/C  L/Cs</v>
          </cell>
          <cell r="B106">
            <v>625784012.71999991</v>
          </cell>
          <cell r="C106">
            <v>5.0999999999999996</v>
          </cell>
          <cell r="D106">
            <v>5.0999999999999996</v>
          </cell>
        </row>
        <row r="107">
          <cell r="A107" t="str">
            <v xml:space="preserve">Foreign Bills </v>
          </cell>
          <cell r="B107">
            <v>179904399.47000003</v>
          </cell>
          <cell r="C107">
            <v>5.0999999999999996</v>
          </cell>
          <cell r="D107">
            <v>5.0999999999999996</v>
          </cell>
        </row>
        <row r="108">
          <cell r="A108" t="str">
            <v>Goods Receipts</v>
          </cell>
          <cell r="B108">
            <v>0</v>
          </cell>
          <cell r="C108">
            <v>5.0999999999999996</v>
          </cell>
          <cell r="D108">
            <v>5.0999999999999996</v>
          </cell>
        </row>
        <row r="109">
          <cell r="A109" t="str">
            <v>Guarantees Granted</v>
          </cell>
          <cell r="B109">
            <v>418318370.61000001</v>
          </cell>
          <cell r="C109">
            <v>5.0999999999999996</v>
          </cell>
          <cell r="D109">
            <v>5.0999999999999996</v>
          </cell>
        </row>
        <row r="110">
          <cell r="A110" t="str">
            <v>Insurance recov.from Stores &amp; others</v>
          </cell>
          <cell r="B110">
            <v>0</v>
          </cell>
          <cell r="C110">
            <v>5.0999999999999996</v>
          </cell>
          <cell r="D110">
            <v>9.5</v>
          </cell>
        </row>
        <row r="111">
          <cell r="A111" t="str">
            <v>Legal Charges Recovered</v>
          </cell>
          <cell r="B111">
            <v>162548753.38000003</v>
          </cell>
          <cell r="C111">
            <v>5.0999999999999996</v>
          </cell>
          <cell r="D111">
            <v>9.5</v>
          </cell>
        </row>
        <row r="112">
          <cell r="A112" t="str">
            <v>MICR Chq. Book. char. Recovered</v>
          </cell>
          <cell r="B112">
            <v>210635065.13999999</v>
          </cell>
          <cell r="C112">
            <v>5.0999999999999996</v>
          </cell>
          <cell r="D112">
            <v>9.5</v>
          </cell>
        </row>
        <row r="113">
          <cell r="A113" t="str">
            <v>Remittances</v>
          </cell>
          <cell r="B113">
            <v>133183948.33</v>
          </cell>
          <cell r="C113">
            <v>5.0999999999999996</v>
          </cell>
          <cell r="D113">
            <v>5.0999999999999996</v>
          </cell>
        </row>
        <row r="114">
          <cell r="A114" t="str">
            <v>Stationery charges  Recovered</v>
          </cell>
          <cell r="B114">
            <v>274029440.44</v>
          </cell>
          <cell r="C114">
            <v>5.0999999999999996</v>
          </cell>
          <cell r="D114">
            <v>9.5</v>
          </cell>
        </row>
        <row r="115">
          <cell r="A115" t="str">
            <v>Telegram charges  Recovered</v>
          </cell>
          <cell r="B115">
            <v>71989</v>
          </cell>
          <cell r="C115">
            <v>5.0999999999999996</v>
          </cell>
          <cell r="D115">
            <v>9.5</v>
          </cell>
        </row>
        <row r="116">
          <cell r="A116" t="str">
            <v>Telephone Charges  Recovered</v>
          </cell>
          <cell r="B116">
            <v>62406</v>
          </cell>
          <cell r="C116">
            <v>5.0999999999999996</v>
          </cell>
          <cell r="D116">
            <v>9.5</v>
          </cell>
        </row>
        <row r="117">
          <cell r="A117" t="str">
            <v>Telex Charges Recovered</v>
          </cell>
          <cell r="B117">
            <v>61757527.189999998</v>
          </cell>
          <cell r="C117">
            <v>5.0999999999999996</v>
          </cell>
          <cell r="D117">
            <v>9.5</v>
          </cell>
        </row>
        <row r="118">
          <cell r="A118" t="str">
            <v>Stamp Duty Pawning Advances</v>
          </cell>
          <cell r="B118">
            <v>715857</v>
          </cell>
          <cell r="C118">
            <v>5.0999999999999996</v>
          </cell>
          <cell r="D118">
            <v>9.5</v>
          </cell>
        </row>
        <row r="119">
          <cell r="A119" t="str">
            <v xml:space="preserve">Commission A/C ATM Visa                                        </v>
          </cell>
          <cell r="B119">
            <v>15245260</v>
          </cell>
          <cell r="C119">
            <v>5.0999999999999996</v>
          </cell>
          <cell r="D119">
            <v>5.0999999999999996</v>
          </cell>
        </row>
        <row r="120">
          <cell r="A120" t="str">
            <v xml:space="preserve">Fee Income Insurance Service- PIC                                        </v>
          </cell>
          <cell r="B120">
            <v>131768.48000000001</v>
          </cell>
          <cell r="C120">
            <v>5.0999999999999996</v>
          </cell>
          <cell r="D120">
            <v>5.0999999999999996</v>
          </cell>
        </row>
        <row r="121">
          <cell r="A121" t="str">
            <v>commission received investment banking</v>
          </cell>
          <cell r="B121">
            <v>12636234.310000001</v>
          </cell>
          <cell r="C121">
            <v>5.0999999999999996</v>
          </cell>
          <cell r="D121">
            <v>5.0999999999999996</v>
          </cell>
        </row>
        <row r="122">
          <cell r="A122" t="str">
            <v>Sundries</v>
          </cell>
          <cell r="B122">
            <v>-35344512.369999997</v>
          </cell>
          <cell r="C122">
            <v>5.0999999999999996</v>
          </cell>
          <cell r="D122">
            <v>12.1</v>
          </cell>
        </row>
        <row r="123">
          <cell r="A123" t="str">
            <v>Fees paid to Brokers</v>
          </cell>
          <cell r="B123">
            <v>-21193709</v>
          </cell>
          <cell r="C123">
            <v>5.2</v>
          </cell>
          <cell r="D123">
            <v>5.2</v>
          </cell>
        </row>
        <row r="124">
          <cell r="A124" t="str">
            <v>Guarantee. Fees o/a  Miscellaneous</v>
          </cell>
          <cell r="B124">
            <v>0</v>
          </cell>
          <cell r="C124">
            <v>5.2</v>
          </cell>
          <cell r="D124">
            <v>5.2</v>
          </cell>
        </row>
        <row r="125">
          <cell r="A125" t="str">
            <v>Guarantee. Fees o/a  S.M.I.</v>
          </cell>
          <cell r="B125">
            <v>0</v>
          </cell>
          <cell r="C125">
            <v>5.2</v>
          </cell>
          <cell r="D125">
            <v>5.2</v>
          </cell>
        </row>
        <row r="126">
          <cell r="A126" t="str">
            <v>Guara. Fees  o/a  Cultivation  Loans</v>
          </cell>
          <cell r="B126">
            <v>-8952883.5899999999</v>
          </cell>
          <cell r="C126">
            <v>5.2</v>
          </cell>
          <cell r="D126">
            <v>5.2</v>
          </cell>
        </row>
        <row r="127">
          <cell r="A127" t="str">
            <v>Management Fees Paid to PLC</v>
          </cell>
          <cell r="B127">
            <v>-578484.75</v>
          </cell>
          <cell r="C127">
            <v>5.2</v>
          </cell>
          <cell r="D127">
            <v>5.2</v>
          </cell>
        </row>
        <row r="128">
          <cell r="A128" t="str">
            <v xml:space="preserve">C/A CDS FEES SHARE TRADING                                        </v>
          </cell>
          <cell r="B128">
            <v>-111476.57</v>
          </cell>
          <cell r="C128">
            <v>5.2</v>
          </cell>
          <cell r="D128">
            <v>5.2</v>
          </cell>
        </row>
        <row r="129">
          <cell r="A129" t="str">
            <v xml:space="preserve">C/A FEES PAID SHARE TRADING                                        </v>
          </cell>
          <cell r="B129">
            <v>-1561657.26</v>
          </cell>
          <cell r="C129">
            <v>5.2</v>
          </cell>
          <cell r="D129">
            <v>5.2</v>
          </cell>
        </row>
        <row r="130">
          <cell r="A130" t="str">
            <v xml:space="preserve">C/A BROKERAGE PAID SHARE TRADING                                        </v>
          </cell>
          <cell r="B130">
            <v>-2081223.47</v>
          </cell>
          <cell r="C130">
            <v>5.2</v>
          </cell>
          <cell r="D130">
            <v>5.2</v>
          </cell>
        </row>
        <row r="131">
          <cell r="A131" t="str">
            <v>Charges A/C-Money Market Borrowing Fees</v>
          </cell>
          <cell r="B131">
            <v>-109884147.92</v>
          </cell>
          <cell r="C131">
            <v>5.2</v>
          </cell>
          <cell r="D131">
            <v>5.2</v>
          </cell>
        </row>
        <row r="132">
          <cell r="A132" t="str">
            <v>Bills</v>
          </cell>
          <cell r="B132">
            <v>0</v>
          </cell>
          <cell r="C132">
            <v>6.1</v>
          </cell>
          <cell r="D132">
            <v>6.1</v>
          </cell>
        </row>
        <row r="133">
          <cell r="A133" t="str">
            <v>Difference in Exchange</v>
          </cell>
          <cell r="B133">
            <v>1997483773.4849999</v>
          </cell>
          <cell r="C133">
            <v>6.1</v>
          </cell>
          <cell r="D133">
            <v>6.1</v>
          </cell>
        </row>
        <row r="134">
          <cell r="A134" t="str">
            <v xml:space="preserve">RE GAIN/LOSS ON FOREX FORWARD POSITIONS                                        </v>
          </cell>
          <cell r="B134">
            <v>1075889.93</v>
          </cell>
          <cell r="C134">
            <v>6.1</v>
          </cell>
          <cell r="D134">
            <v>6.1</v>
          </cell>
        </row>
        <row r="135">
          <cell r="A135" t="str">
            <v>Repatriation of Currencies1</v>
          </cell>
          <cell r="B135">
            <v>124340110.96000001</v>
          </cell>
          <cell r="C135">
            <v>6.1</v>
          </cell>
          <cell r="D135">
            <v>6.1</v>
          </cell>
        </row>
        <row r="136">
          <cell r="A136" t="str">
            <v>Exchange  Account Western Union</v>
          </cell>
          <cell r="B136">
            <v>4285026.2</v>
          </cell>
          <cell r="C136">
            <v>6.1</v>
          </cell>
          <cell r="D136">
            <v>6.1</v>
          </cell>
        </row>
        <row r="137">
          <cell r="A137" t="str">
            <v>Dividend Rece. - Share trading</v>
          </cell>
          <cell r="B137">
            <v>13284641.640000001</v>
          </cell>
          <cell r="C137">
            <v>6.3</v>
          </cell>
          <cell r="D137">
            <v>6.3</v>
          </cell>
        </row>
        <row r="138">
          <cell r="A138" t="str">
            <v>Profit on sale/rea. of Investments</v>
          </cell>
          <cell r="B138">
            <v>0</v>
          </cell>
          <cell r="C138">
            <v>6.3</v>
          </cell>
          <cell r="D138">
            <v>6.3</v>
          </cell>
        </row>
        <row r="139">
          <cell r="A139" t="str">
            <v>Gain/Loss Share Trading</v>
          </cell>
          <cell r="B139">
            <v>0</v>
          </cell>
          <cell r="C139">
            <v>6.3</v>
          </cell>
          <cell r="D139">
            <v>6.3</v>
          </cell>
        </row>
        <row r="140">
          <cell r="A140" t="str">
            <v>Pro. Dimunition in value of Shares</v>
          </cell>
          <cell r="B140">
            <v>-89018091.900000006</v>
          </cell>
          <cell r="C140">
            <v>6.3</v>
          </cell>
          <cell r="D140">
            <v>6.3</v>
          </cell>
        </row>
        <row r="141">
          <cell r="A141" t="str">
            <v>Capital Gain T Bills/Bonds</v>
          </cell>
          <cell r="B141">
            <v>127794899.44</v>
          </cell>
          <cell r="C141">
            <v>6.4</v>
          </cell>
          <cell r="D141">
            <v>6.4</v>
          </cell>
        </row>
        <row r="142">
          <cell r="A142" t="str">
            <v>Profit on sale sec.inv.91.day t, bills=tra</v>
          </cell>
          <cell r="B142">
            <v>0</v>
          </cell>
          <cell r="C142">
            <v>6.4</v>
          </cell>
          <cell r="D142">
            <v>6.4</v>
          </cell>
        </row>
        <row r="143">
          <cell r="A143" t="str">
            <v>Profit on sale sec.inv182.day t, bills=tra</v>
          </cell>
          <cell r="B143">
            <v>0</v>
          </cell>
          <cell r="C143">
            <v>6.4</v>
          </cell>
          <cell r="D143">
            <v>6.4</v>
          </cell>
        </row>
        <row r="144">
          <cell r="A144" t="str">
            <v>Profit on sale sec.inv.-1 year t,bill-tr</v>
          </cell>
          <cell r="B144">
            <v>0</v>
          </cell>
          <cell r="C144">
            <v>6.4</v>
          </cell>
          <cell r="D144">
            <v>6.4</v>
          </cell>
        </row>
        <row r="145">
          <cell r="A145" t="str">
            <v>Profit on sale -t bonds GOSL  Taxable -Trade</v>
          </cell>
          <cell r="B145">
            <v>0</v>
          </cell>
          <cell r="C145">
            <v>6.4</v>
          </cell>
          <cell r="D145">
            <v>6.4</v>
          </cell>
        </row>
        <row r="146">
          <cell r="A146" t="str">
            <v>Revaluation Loss of Treasury bills</v>
          </cell>
          <cell r="B146">
            <v>71972831.549999997</v>
          </cell>
          <cell r="C146">
            <v>6.4</v>
          </cell>
          <cell r="D146">
            <v>6.4</v>
          </cell>
        </row>
        <row r="147">
          <cell r="A147" t="str">
            <v>Revaluation Loss of Treasury bonds</v>
          </cell>
          <cell r="B147">
            <v>-177580361.02000001</v>
          </cell>
          <cell r="C147">
            <v>6.4</v>
          </cell>
          <cell r="D147">
            <v>6.4</v>
          </cell>
        </row>
        <row r="148">
          <cell r="A148" t="str">
            <v>Profit from Sale of Bank   Assets</v>
          </cell>
          <cell r="B148">
            <v>22565968.550000001</v>
          </cell>
          <cell r="C148">
            <v>9.1999999999999993</v>
          </cell>
          <cell r="D148">
            <v>9.1999999999999993</v>
          </cell>
        </row>
        <row r="149">
          <cell r="A149" t="str">
            <v>Capital  Grants</v>
          </cell>
          <cell r="B149">
            <v>16100000</v>
          </cell>
          <cell r="C149">
            <v>9.3000000000000007</v>
          </cell>
          <cell r="D149">
            <v>9.5</v>
          </cell>
        </row>
        <row r="150">
          <cell r="A150" t="str">
            <v>Amt. Recd. Bad &amp; Doubtful Debts</v>
          </cell>
          <cell r="B150">
            <v>89059694.399999946</v>
          </cell>
          <cell r="C150">
            <v>9.4</v>
          </cell>
          <cell r="D150">
            <v>9.4</v>
          </cell>
        </row>
        <row r="151">
          <cell r="A151" t="str">
            <v>Profit on sale sec.inv.USD SLD bonds</v>
          </cell>
          <cell r="B151">
            <v>45978834.460000001</v>
          </cell>
          <cell r="C151">
            <v>9.5</v>
          </cell>
          <cell r="D151">
            <v>9.5</v>
          </cell>
        </row>
        <row r="152">
          <cell r="A152" t="str">
            <v>Dividend Received - Investments</v>
          </cell>
          <cell r="B152">
            <v>1640353826.95</v>
          </cell>
          <cell r="C152">
            <v>9.5</v>
          </cell>
          <cell r="D152">
            <v>9.5</v>
          </cell>
        </row>
        <row r="153">
          <cell r="A153" t="str">
            <v>Compensation Recovered</v>
          </cell>
          <cell r="B153">
            <v>6923071.6200000001</v>
          </cell>
          <cell r="C153">
            <v>9.5</v>
          </cell>
          <cell r="D153">
            <v>9.5</v>
          </cell>
        </row>
        <row r="154">
          <cell r="A154" t="str">
            <v>Inco. Rec. From Holiday Resort</v>
          </cell>
          <cell r="B154">
            <v>6595258.0700000003</v>
          </cell>
          <cell r="C154">
            <v>9.5</v>
          </cell>
          <cell r="D154">
            <v>9.5</v>
          </cell>
        </row>
        <row r="155">
          <cell r="A155" t="str">
            <v>Medical Contribution</v>
          </cell>
          <cell r="B155">
            <v>2210565</v>
          </cell>
          <cell r="C155">
            <v>9.5</v>
          </cell>
          <cell r="D155">
            <v>9.5</v>
          </cell>
        </row>
        <row r="156">
          <cell r="A156" t="str">
            <v>Medical Contr.for    -   Pensioner</v>
          </cell>
          <cell r="B156">
            <v>1848532</v>
          </cell>
          <cell r="C156">
            <v>9.5</v>
          </cell>
          <cell r="D156">
            <v>9.5</v>
          </cell>
        </row>
        <row r="157">
          <cell r="A157" t="str">
            <v>Postage Recovered</v>
          </cell>
          <cell r="B157">
            <v>94827670.170000002</v>
          </cell>
          <cell r="C157">
            <v>9.5</v>
          </cell>
          <cell r="D157">
            <v>9.5</v>
          </cell>
        </row>
        <row r="158">
          <cell r="A158" t="str">
            <v>Miscellaneous Income Items</v>
          </cell>
          <cell r="B158">
            <v>7914995.6499999994</v>
          </cell>
          <cell r="C158">
            <v>9.5</v>
          </cell>
          <cell r="D158">
            <v>9.5</v>
          </cell>
        </row>
        <row r="159">
          <cell r="A159" t="str">
            <v>Proceeds of Sales Publication</v>
          </cell>
          <cell r="B159">
            <v>0</v>
          </cell>
          <cell r="C159">
            <v>9.5</v>
          </cell>
          <cell r="D159">
            <v>9.5</v>
          </cell>
        </row>
        <row r="160">
          <cell r="A160" t="str">
            <v>Rent Received from Stores</v>
          </cell>
          <cell r="B160">
            <v>0</v>
          </cell>
          <cell r="C160">
            <v>9.5</v>
          </cell>
          <cell r="D160">
            <v>9.5</v>
          </cell>
        </row>
        <row r="161">
          <cell r="A161" t="str">
            <v>Rent Recovered</v>
          </cell>
          <cell r="B161">
            <v>20983972</v>
          </cell>
          <cell r="C161">
            <v>9.5</v>
          </cell>
          <cell r="D161">
            <v>9.5</v>
          </cell>
        </row>
        <row r="162">
          <cell r="A162" t="str">
            <v>Correspondent bankers</v>
          </cell>
          <cell r="B162">
            <v>15000000</v>
          </cell>
          <cell r="C162">
            <v>9.5</v>
          </cell>
          <cell r="D162">
            <v>9.5</v>
          </cell>
        </row>
        <row r="163">
          <cell r="A163" t="str">
            <v>Rent Rec. on Safe Deposit Lockers</v>
          </cell>
          <cell r="B163">
            <v>9814455</v>
          </cell>
          <cell r="C163">
            <v>9.5</v>
          </cell>
          <cell r="D163">
            <v>9.5</v>
          </cell>
        </row>
        <row r="164">
          <cell r="A164" t="str">
            <v>LLP Revers. In Respect of NP Recoveries</v>
          </cell>
          <cell r="B164">
            <v>1225925463.5100002</v>
          </cell>
          <cell r="C164">
            <v>9.5</v>
          </cell>
          <cell r="D164">
            <v>9.5</v>
          </cell>
        </row>
        <row r="165">
          <cell r="A165" t="str">
            <v>Staff    Bonus</v>
          </cell>
          <cell r="B165">
            <v>-1145486494.5900002</v>
          </cell>
          <cell r="C165">
            <v>11.1</v>
          </cell>
          <cell r="D165">
            <v>11.1</v>
          </cell>
        </row>
        <row r="166">
          <cell r="A166" t="str">
            <v>Salaries (Exc.Retire.Benefits)</v>
          </cell>
          <cell r="B166">
            <v>-6746740567.749999</v>
          </cell>
          <cell r="C166">
            <v>11.1</v>
          </cell>
          <cell r="D166">
            <v>11.1</v>
          </cell>
        </row>
        <row r="167">
          <cell r="A167" t="str">
            <v>Remunerations Employees on</v>
          </cell>
          <cell r="B167">
            <v>-46244525.769999996</v>
          </cell>
          <cell r="C167">
            <v>11.1</v>
          </cell>
          <cell r="D167">
            <v>11.1</v>
          </cell>
        </row>
        <row r="168">
          <cell r="A168" t="str">
            <v>Pro. for Staff Ret.Benefit-Pension</v>
          </cell>
          <cell r="B168">
            <v>-1260337301.05</v>
          </cell>
          <cell r="C168">
            <v>11.2</v>
          </cell>
          <cell r="D168">
            <v>11.2</v>
          </cell>
        </row>
        <row r="169">
          <cell r="A169" t="str">
            <v xml:space="preserve"> Prov.for.Staff Reti.Bft.Pension after 1996</v>
          </cell>
          <cell r="B169">
            <v>-304548712</v>
          </cell>
          <cell r="C169">
            <v>11.2</v>
          </cell>
          <cell r="D169">
            <v>11.2</v>
          </cell>
        </row>
        <row r="170">
          <cell r="A170" t="str">
            <v>Pro. for Staff Ret.Benefit-W&amp;OP</v>
          </cell>
          <cell r="B170">
            <v>-35860000</v>
          </cell>
          <cell r="C170">
            <v>11.2</v>
          </cell>
          <cell r="D170">
            <v>11.2</v>
          </cell>
        </row>
        <row r="171">
          <cell r="A171" t="str">
            <v>Death Gratuity</v>
          </cell>
          <cell r="B171">
            <v>-9970138.5</v>
          </cell>
          <cell r="C171">
            <v>11.4</v>
          </cell>
          <cell r="D171">
            <v>11.4</v>
          </cell>
        </row>
        <row r="172">
          <cell r="A172" t="str">
            <v>Employees Accident  Benefit Scheme</v>
          </cell>
          <cell r="B172">
            <v>-570585.42000000004</v>
          </cell>
          <cell r="C172">
            <v>11.4</v>
          </cell>
          <cell r="D172">
            <v>11.4</v>
          </cell>
        </row>
        <row r="173">
          <cell r="A173" t="str">
            <v>Encash. of Casual Leave(Inc. pay.)</v>
          </cell>
          <cell r="B173">
            <v>-153803113.91000003</v>
          </cell>
          <cell r="C173">
            <v>11.4</v>
          </cell>
          <cell r="D173">
            <v>11.4</v>
          </cell>
        </row>
        <row r="174">
          <cell r="A174" t="str">
            <v>Encash. of Medical Leave(Inc. pay.)</v>
          </cell>
          <cell r="B174">
            <v>-116777790.77000001</v>
          </cell>
          <cell r="C174">
            <v>11.4</v>
          </cell>
          <cell r="D174">
            <v>11.4</v>
          </cell>
        </row>
        <row r="175">
          <cell r="A175" t="str">
            <v>Encash. of Privilege Leave</v>
          </cell>
          <cell r="B175">
            <v>0</v>
          </cell>
          <cell r="C175">
            <v>11.4</v>
          </cell>
          <cell r="D175">
            <v>11.4</v>
          </cell>
        </row>
        <row r="176">
          <cell r="A176" t="str">
            <v>Gratuity Paidy New Act.</v>
          </cell>
          <cell r="B176">
            <v>-19166935.689999998</v>
          </cell>
          <cell r="C176">
            <v>11.4</v>
          </cell>
          <cell r="D176">
            <v>11.4</v>
          </cell>
        </row>
        <row r="177">
          <cell r="A177" t="str">
            <v>Gratuity Paid New Act.- Non pensionable</v>
          </cell>
          <cell r="B177">
            <v>-100000000</v>
          </cell>
          <cell r="C177">
            <v>11.4</v>
          </cell>
          <cell r="D177">
            <v>11.4</v>
          </cell>
        </row>
        <row r="178">
          <cell r="A178" t="str">
            <v>Medical Expenses</v>
          </cell>
          <cell r="B178">
            <v>-556494841</v>
          </cell>
          <cell r="C178">
            <v>11.4</v>
          </cell>
          <cell r="D178">
            <v>11.4</v>
          </cell>
        </row>
        <row r="179">
          <cell r="A179" t="str">
            <v>Medical Expenses for Pensioners</v>
          </cell>
          <cell r="B179">
            <v>-406376696.42000002</v>
          </cell>
          <cell r="C179">
            <v>11.4</v>
          </cell>
          <cell r="D179">
            <v>11.4</v>
          </cell>
        </row>
        <row r="180">
          <cell r="A180" t="str">
            <v>Out of Pocket Allowance</v>
          </cell>
          <cell r="B180">
            <v>-348673321.64999998</v>
          </cell>
          <cell r="C180">
            <v>11.4</v>
          </cell>
          <cell r="D180">
            <v>11.4</v>
          </cell>
        </row>
        <row r="181">
          <cell r="A181" t="str">
            <v>ZAGM/RMM/ARMM  Allowance</v>
          </cell>
          <cell r="B181">
            <v>-16579002.66</v>
          </cell>
          <cell r="C181">
            <v>11.4</v>
          </cell>
          <cell r="D181">
            <v>11.4</v>
          </cell>
        </row>
        <row r="182">
          <cell r="A182" t="str">
            <v>Overtime Payments</v>
          </cell>
          <cell r="B182">
            <v>-416688080.19999999</v>
          </cell>
          <cell r="C182">
            <v>11.4</v>
          </cell>
          <cell r="D182">
            <v>11.4</v>
          </cell>
        </row>
        <row r="183">
          <cell r="A183" t="str">
            <v xml:space="preserve">Payee Tax </v>
          </cell>
          <cell r="B183">
            <v>-372692329.77999997</v>
          </cell>
          <cell r="C183">
            <v>11.4</v>
          </cell>
          <cell r="D183">
            <v>11.4</v>
          </cell>
        </row>
        <row r="184">
          <cell r="A184" t="str">
            <v>Special Allowances</v>
          </cell>
          <cell r="B184">
            <v>-182376311.76999998</v>
          </cell>
          <cell r="C184">
            <v>11.4</v>
          </cell>
          <cell r="D184">
            <v>11.4</v>
          </cell>
        </row>
        <row r="185">
          <cell r="A185" t="str">
            <v>Ex. Gratia Paym. To staff - Dec 1996</v>
          </cell>
          <cell r="B185">
            <v>0</v>
          </cell>
          <cell r="C185">
            <v>11.4</v>
          </cell>
          <cell r="D185">
            <v>11.4</v>
          </cell>
        </row>
        <row r="186">
          <cell r="A186" t="str">
            <v>Staff Incentive (Half Month)</v>
          </cell>
          <cell r="B186">
            <v>-719401751.23000002</v>
          </cell>
          <cell r="C186">
            <v>11.4</v>
          </cell>
          <cell r="D186">
            <v>11.4</v>
          </cell>
        </row>
        <row r="187">
          <cell r="A187" t="str">
            <v xml:space="preserve">VAT on Staff Cost </v>
          </cell>
          <cell r="B187">
            <v>0</v>
          </cell>
          <cell r="C187">
            <v>11.4</v>
          </cell>
          <cell r="D187">
            <v>11.4</v>
          </cell>
        </row>
        <row r="188">
          <cell r="A188" t="str">
            <v>Special Bonus</v>
          </cell>
          <cell r="B188">
            <v>-741500</v>
          </cell>
          <cell r="C188">
            <v>11.4</v>
          </cell>
          <cell r="D188">
            <v>11.4</v>
          </cell>
        </row>
        <row r="189">
          <cell r="A189" t="str">
            <v>Staff Welfare</v>
          </cell>
          <cell r="B189">
            <v>-58810764.739999995</v>
          </cell>
          <cell r="C189">
            <v>11.4</v>
          </cell>
          <cell r="D189">
            <v>11.4</v>
          </cell>
        </row>
        <row r="190">
          <cell r="A190" t="str">
            <v>Staff Transport Allowance</v>
          </cell>
          <cell r="B190">
            <v>-6627026.1299999999</v>
          </cell>
          <cell r="C190">
            <v>11.4</v>
          </cell>
          <cell r="D190">
            <v>11.4</v>
          </cell>
        </row>
        <row r="191">
          <cell r="A191" t="str">
            <v>Contribution to medical fund</v>
          </cell>
          <cell r="B191">
            <v>-180000000</v>
          </cell>
          <cell r="C191">
            <v>11.4</v>
          </cell>
          <cell r="D191">
            <v>11.4</v>
          </cell>
        </row>
        <row r="192">
          <cell r="A192" t="str">
            <v>Directors' Fees</v>
          </cell>
          <cell r="B192">
            <v>-3900000</v>
          </cell>
          <cell r="C192">
            <v>12.01</v>
          </cell>
          <cell r="D192">
            <v>12.01</v>
          </cell>
        </row>
        <row r="193">
          <cell r="A193" t="str">
            <v>Director's  Subsistence  &amp;  Lodging</v>
          </cell>
          <cell r="B193">
            <v>0</v>
          </cell>
          <cell r="C193">
            <v>12.01</v>
          </cell>
          <cell r="D193">
            <v>12.01</v>
          </cell>
        </row>
        <row r="194">
          <cell r="A194" t="str">
            <v>Director's  Travelling</v>
          </cell>
          <cell r="B194">
            <v>0</v>
          </cell>
          <cell r="C194">
            <v>12.01</v>
          </cell>
          <cell r="D194">
            <v>12.01</v>
          </cell>
        </row>
        <row r="195">
          <cell r="A195" t="str">
            <v>Provision for Deminution Value of Invest.</v>
          </cell>
          <cell r="B195">
            <v>127818.38</v>
          </cell>
          <cell r="C195">
            <v>12.1</v>
          </cell>
          <cell r="D195">
            <v>12.1</v>
          </cell>
        </row>
        <row r="196">
          <cell r="A196" t="str">
            <v>Claim Hon.o/a Extend Dep.Gur.Sch.</v>
          </cell>
          <cell r="B196">
            <v>-1540</v>
          </cell>
          <cell r="C196">
            <v>12.1</v>
          </cell>
          <cell r="D196">
            <v>12.1</v>
          </cell>
        </row>
        <row r="197">
          <cell r="A197" t="str">
            <v>Compensation Paid</v>
          </cell>
          <cell r="B197">
            <v>-661132.78</v>
          </cell>
          <cell r="C197">
            <v>12.1</v>
          </cell>
          <cell r="D197">
            <v>12.1</v>
          </cell>
        </row>
        <row r="198">
          <cell r="A198" t="str">
            <v>Co-operative Development</v>
          </cell>
          <cell r="B198">
            <v>-2000000</v>
          </cell>
          <cell r="C198">
            <v>12.1</v>
          </cell>
          <cell r="D198">
            <v>12.1</v>
          </cell>
        </row>
        <row r="199">
          <cell r="A199" t="str">
            <v>Cultivation Loan Expenses</v>
          </cell>
          <cell r="B199">
            <v>0</v>
          </cell>
          <cell r="C199">
            <v>12.1</v>
          </cell>
          <cell r="D199">
            <v>12.1</v>
          </cell>
        </row>
        <row r="200">
          <cell r="A200" t="str">
            <v xml:space="preserve"> Miscellaneous Items write off</v>
          </cell>
          <cell r="B200">
            <v>0</v>
          </cell>
          <cell r="C200">
            <v>12.1</v>
          </cell>
          <cell r="D200">
            <v>12.1</v>
          </cell>
        </row>
        <row r="201">
          <cell r="A201" t="str">
            <v>Land Redemption  Compe.Tribunal</v>
          </cell>
          <cell r="B201">
            <v>-144233</v>
          </cell>
          <cell r="C201">
            <v>12.1</v>
          </cell>
          <cell r="D201">
            <v>12.1</v>
          </cell>
        </row>
        <row r="202">
          <cell r="A202" t="str">
            <v>Messengers Uniforms</v>
          </cell>
          <cell r="B202">
            <v>-3742359.0900000003</v>
          </cell>
          <cell r="C202">
            <v>12.1</v>
          </cell>
          <cell r="D202">
            <v>12.1</v>
          </cell>
        </row>
        <row r="203">
          <cell r="A203" t="str">
            <v>Charges a/c-incentive pay on recon NPL</v>
          </cell>
          <cell r="B203">
            <v>-6075000</v>
          </cell>
          <cell r="C203">
            <v>12.1</v>
          </cell>
          <cell r="D203">
            <v>12.1</v>
          </cell>
        </row>
        <row r="204">
          <cell r="A204" t="str">
            <v>Transport</v>
          </cell>
          <cell r="B204">
            <v>-46891404.899999999</v>
          </cell>
          <cell r="C204">
            <v>12.1</v>
          </cell>
          <cell r="D204">
            <v>12.1</v>
          </cell>
        </row>
        <row r="205">
          <cell r="A205" t="str">
            <v>Water Supply</v>
          </cell>
          <cell r="B205">
            <v>-39641379.229999997</v>
          </cell>
          <cell r="C205">
            <v>12.1</v>
          </cell>
          <cell r="D205">
            <v>12.1</v>
          </cell>
        </row>
        <row r="206">
          <cell r="A206" t="str">
            <v>Corp Social Responsibilities</v>
          </cell>
          <cell r="B206">
            <v>-600000</v>
          </cell>
          <cell r="C206">
            <v>12.1</v>
          </cell>
          <cell r="D206">
            <v>12.1</v>
          </cell>
        </row>
        <row r="207">
          <cell r="A207" t="str">
            <v>Expenses Related to Tsunami payment</v>
          </cell>
          <cell r="B207">
            <v>0</v>
          </cell>
          <cell r="C207">
            <v>12.1</v>
          </cell>
          <cell r="D207">
            <v>12.1</v>
          </cell>
        </row>
        <row r="208">
          <cell r="A208" t="str">
            <v>Repatriation of Currencies</v>
          </cell>
          <cell r="B208">
            <v>-5560998.8899999997</v>
          </cell>
          <cell r="C208">
            <v>12.1</v>
          </cell>
          <cell r="D208">
            <v>12.1</v>
          </cell>
        </row>
        <row r="209">
          <cell r="A209" t="str">
            <v>Small Project visits Incid. Expenses</v>
          </cell>
          <cell r="B209">
            <v>0</v>
          </cell>
          <cell r="C209">
            <v>12.1</v>
          </cell>
          <cell r="D209">
            <v>12.1</v>
          </cell>
        </row>
        <row r="210">
          <cell r="A210" t="str">
            <v>Special Cone. - Deceased  Pawners</v>
          </cell>
          <cell r="B210">
            <v>-3722561.57</v>
          </cell>
          <cell r="C210">
            <v>12.1</v>
          </cell>
          <cell r="D210">
            <v>12.1</v>
          </cell>
        </row>
        <row r="211">
          <cell r="A211" t="str">
            <v>Small Scale  Enterprises Promotions</v>
          </cell>
          <cell r="B211">
            <v>0</v>
          </cell>
          <cell r="C211">
            <v>12.1</v>
          </cell>
          <cell r="D211">
            <v>12.1</v>
          </cell>
        </row>
        <row r="212">
          <cell r="A212" t="str">
            <v>Stamp Duty o/a - Refinance/Documents</v>
          </cell>
          <cell r="B212">
            <v>-7905977.5</v>
          </cell>
          <cell r="C212">
            <v>12.1</v>
          </cell>
          <cell r="D212">
            <v>12.1</v>
          </cell>
        </row>
        <row r="213">
          <cell r="A213" t="str">
            <v>Stam.Duty o/a - Pawning  Advances</v>
          </cell>
          <cell r="B213">
            <v>0</v>
          </cell>
          <cell r="C213">
            <v>12.1</v>
          </cell>
          <cell r="D213">
            <v>12.1</v>
          </cell>
        </row>
        <row r="214">
          <cell r="A214" t="str">
            <v>Professional seminars and confer.</v>
          </cell>
          <cell r="B214">
            <v>0</v>
          </cell>
          <cell r="C214">
            <v>12.1</v>
          </cell>
          <cell r="D214">
            <v>12.1</v>
          </cell>
        </row>
        <row r="215">
          <cell r="A215" t="str">
            <v>Incentive Payment on Recovery</v>
          </cell>
          <cell r="B215">
            <v>-6441025.8399999999</v>
          </cell>
          <cell r="C215">
            <v>12.1</v>
          </cell>
          <cell r="D215">
            <v>12.1</v>
          </cell>
        </row>
        <row r="216">
          <cell r="A216" t="str">
            <v>Social Responsibility Levy</v>
          </cell>
          <cell r="B216">
            <v>0</v>
          </cell>
          <cell r="C216">
            <v>12.1</v>
          </cell>
          <cell r="D216">
            <v>12.1</v>
          </cell>
        </row>
        <row r="217">
          <cell r="A217" t="str">
            <v xml:space="preserve">Vat Paid </v>
          </cell>
          <cell r="B217">
            <v>-214228489.03</v>
          </cell>
          <cell r="C217">
            <v>12.1</v>
          </cell>
          <cell r="D217">
            <v>12.1</v>
          </cell>
        </row>
        <row r="218">
          <cell r="A218" t="str">
            <v>Provision for Operational Risk</v>
          </cell>
          <cell r="B218">
            <v>-242859225.28999999</v>
          </cell>
          <cell r="C218">
            <v>12.1</v>
          </cell>
          <cell r="D218">
            <v>12.1</v>
          </cell>
        </row>
        <row r="219">
          <cell r="A219" t="str">
            <v>Charges A//C Deposit Insurance</v>
          </cell>
          <cell r="B219">
            <v>-552500811.64999998</v>
          </cell>
          <cell r="C219">
            <v>12.1</v>
          </cell>
          <cell r="D219">
            <v>12.1</v>
          </cell>
        </row>
        <row r="220">
          <cell r="A220" t="str">
            <v xml:space="preserve">Charges A/C. - Insurance NRFC A/C                                        </v>
          </cell>
          <cell r="B220">
            <v>-2084665.91</v>
          </cell>
          <cell r="C220">
            <v>12.1</v>
          </cell>
          <cell r="D220">
            <v>12.1</v>
          </cell>
        </row>
        <row r="221">
          <cell r="A221" t="str">
            <v xml:space="preserve">C/A PENALTIES TO THE CBSL                                        </v>
          </cell>
          <cell r="B221">
            <v>-109800</v>
          </cell>
          <cell r="C221">
            <v>12.1</v>
          </cell>
          <cell r="D221">
            <v>12.1</v>
          </cell>
        </row>
        <row r="222">
          <cell r="A222" t="str">
            <v>Audit Fees</v>
          </cell>
          <cell r="B222">
            <v>-7674559</v>
          </cell>
          <cell r="C222">
            <v>12.2</v>
          </cell>
          <cell r="D222">
            <v>12.2</v>
          </cell>
        </row>
        <row r="223">
          <cell r="A223" t="str">
            <v>Advisory  Consult. &amp;  Inquiry Fees</v>
          </cell>
          <cell r="B223">
            <v>-15446484.929999998</v>
          </cell>
          <cell r="C223">
            <v>12.4</v>
          </cell>
          <cell r="D223">
            <v>12.4</v>
          </cell>
        </row>
        <row r="224">
          <cell r="A224" t="str">
            <v xml:space="preserve">Annual Mem. Subsc. to Pro. Bodies </v>
          </cell>
          <cell r="B224">
            <v>-23773694.25</v>
          </cell>
          <cell r="C224">
            <v>12.4</v>
          </cell>
          <cell r="D224">
            <v>12.4</v>
          </cell>
        </row>
        <row r="225">
          <cell r="A225" t="str">
            <v>Legal Expenses</v>
          </cell>
          <cell r="B225">
            <v>-28570091.640000001</v>
          </cell>
          <cell r="C225">
            <v>12.4</v>
          </cell>
          <cell r="D225">
            <v>12.4</v>
          </cell>
        </row>
        <row r="226">
          <cell r="A226" t="str">
            <v>Depreciation of Premises</v>
          </cell>
          <cell r="B226">
            <v>0</v>
          </cell>
          <cell r="C226">
            <v>12.5</v>
          </cell>
          <cell r="D226">
            <v>12.5</v>
          </cell>
        </row>
        <row r="227">
          <cell r="A227" t="str">
            <v>Depriciation Machinary</v>
          </cell>
          <cell r="B227">
            <v>-73762185.950000003</v>
          </cell>
          <cell r="C227">
            <v>12.5</v>
          </cell>
          <cell r="D227">
            <v>12.5</v>
          </cell>
        </row>
        <row r="228">
          <cell r="A228" t="str">
            <v>Depriciation Equipment</v>
          </cell>
          <cell r="B228">
            <v>-33374317.859999996</v>
          </cell>
          <cell r="C228">
            <v>12.5</v>
          </cell>
          <cell r="D228">
            <v>12.5</v>
          </cell>
        </row>
        <row r="229">
          <cell r="A229" t="str">
            <v>Depriciation Furniture</v>
          </cell>
          <cell r="B229">
            <v>-20734264.240000002</v>
          </cell>
          <cell r="C229">
            <v>12.5</v>
          </cell>
          <cell r="D229">
            <v>12.5</v>
          </cell>
        </row>
        <row r="230">
          <cell r="A230" t="str">
            <v>Depriciation Motor Vehicals</v>
          </cell>
          <cell r="B230">
            <v>-76000988.260000005</v>
          </cell>
          <cell r="C230">
            <v>12.5</v>
          </cell>
          <cell r="D230">
            <v>12.5</v>
          </cell>
        </row>
        <row r="231">
          <cell r="A231" t="str">
            <v>Depriciation Leasehold Motor Vehicals</v>
          </cell>
          <cell r="B231">
            <v>0</v>
          </cell>
          <cell r="C231">
            <v>12.5</v>
          </cell>
          <cell r="D231">
            <v>12.5</v>
          </cell>
        </row>
        <row r="232">
          <cell r="A232" t="str">
            <v>Depriciation Computer</v>
          </cell>
          <cell r="B232">
            <v>-168367023.56</v>
          </cell>
          <cell r="C232">
            <v>12.5</v>
          </cell>
          <cell r="D232">
            <v>12.5</v>
          </cell>
        </row>
        <row r="233">
          <cell r="A233" t="str">
            <v>Depreciation of Free Hold Premises</v>
          </cell>
          <cell r="B233">
            <v>-160070480.27000001</v>
          </cell>
          <cell r="C233">
            <v>12.5</v>
          </cell>
          <cell r="D233">
            <v>12.5</v>
          </cell>
        </row>
        <row r="234">
          <cell r="A234" t="str">
            <v>Depreciation of Co - Banking</v>
          </cell>
          <cell r="B234">
            <v>-52029099.600000001</v>
          </cell>
          <cell r="C234">
            <v>12.5</v>
          </cell>
          <cell r="D234">
            <v>12.7</v>
          </cell>
        </row>
        <row r="235">
          <cell r="A235" t="str">
            <v>Depriciation Leasehold Computer</v>
          </cell>
          <cell r="B235">
            <v>0</v>
          </cell>
          <cell r="C235">
            <v>12.6</v>
          </cell>
          <cell r="D235">
            <v>12.5</v>
          </cell>
        </row>
        <row r="236">
          <cell r="A236" t="str">
            <v>Depreciation of Lease Hold Premises</v>
          </cell>
          <cell r="B236">
            <v>-111890442.02000001</v>
          </cell>
          <cell r="C236">
            <v>12.6</v>
          </cell>
          <cell r="D236">
            <v>12.6</v>
          </cell>
        </row>
        <row r="237">
          <cell r="A237" t="str">
            <v>Amotisation of prepayment leases</v>
          </cell>
          <cell r="B237">
            <v>-33358506.98</v>
          </cell>
          <cell r="C237">
            <v>12.6</v>
          </cell>
          <cell r="D237">
            <v>12.7</v>
          </cell>
        </row>
        <row r="238">
          <cell r="A238" t="str">
            <v>Amortisation of corona Recon System</v>
          </cell>
          <cell r="B238">
            <v>0</v>
          </cell>
          <cell r="C238">
            <v>12.7</v>
          </cell>
          <cell r="D238">
            <v>12.7</v>
          </cell>
        </row>
        <row r="239">
          <cell r="A239" t="str">
            <v>Amotisation of Debit Card System</v>
          </cell>
          <cell r="B239">
            <v>-4425574.8499999996</v>
          </cell>
          <cell r="C239">
            <v>12.7</v>
          </cell>
          <cell r="D239">
            <v>12.7</v>
          </cell>
        </row>
        <row r="240">
          <cell r="A240" t="str">
            <v>Expenditure  on computerisation</v>
          </cell>
          <cell r="B240">
            <v>-20882.599999999999</v>
          </cell>
          <cell r="C240">
            <v>12.8</v>
          </cell>
          <cell r="D240">
            <v>12.9</v>
          </cell>
        </row>
        <row r="241">
          <cell r="A241" t="str">
            <v>Sundries1</v>
          </cell>
          <cell r="B241">
            <v>56778704.219999999</v>
          </cell>
          <cell r="C241">
            <v>12.9</v>
          </cell>
          <cell r="D241">
            <v>5.0999999999999996</v>
          </cell>
        </row>
        <row r="242">
          <cell r="A242" t="str">
            <v>Alteration To Premises</v>
          </cell>
          <cell r="B242">
            <v>-115267905.87</v>
          </cell>
          <cell r="C242">
            <v>12.9</v>
          </cell>
          <cell r="D242">
            <v>12.9</v>
          </cell>
        </row>
        <row r="243">
          <cell r="A243" t="str">
            <v>Ceremonial Opening</v>
          </cell>
          <cell r="B243">
            <v>-2729602.2</v>
          </cell>
          <cell r="C243">
            <v>12.9</v>
          </cell>
          <cell r="D243">
            <v>12.9</v>
          </cell>
        </row>
        <row r="244">
          <cell r="A244" t="str">
            <v>Electricity</v>
          </cell>
          <cell r="B244">
            <v>-645788777.04000008</v>
          </cell>
          <cell r="C244">
            <v>12.9</v>
          </cell>
          <cell r="D244">
            <v>12.9</v>
          </cell>
        </row>
        <row r="245">
          <cell r="A245" t="str">
            <v>Estate Labour Payments</v>
          </cell>
          <cell r="B245">
            <v>-70000</v>
          </cell>
          <cell r="C245">
            <v>12.9</v>
          </cell>
          <cell r="D245">
            <v>12.9</v>
          </cell>
        </row>
        <row r="246">
          <cell r="A246" t="str">
            <v>Insurance</v>
          </cell>
          <cell r="B246">
            <v>-209800389.14999998</v>
          </cell>
          <cell r="C246">
            <v>12.9</v>
          </cell>
          <cell r="D246">
            <v>12.9</v>
          </cell>
        </row>
        <row r="247">
          <cell r="A247" t="str">
            <v>Vanita Vasana Insurance</v>
          </cell>
          <cell r="B247">
            <v>0</v>
          </cell>
          <cell r="C247">
            <v>12.9</v>
          </cell>
          <cell r="D247">
            <v>12.9</v>
          </cell>
        </row>
        <row r="248">
          <cell r="A248" t="str">
            <v>Labour services obtained</v>
          </cell>
          <cell r="B248">
            <v>-563294744.17999995</v>
          </cell>
          <cell r="C248">
            <v>12.9</v>
          </cell>
          <cell r="D248">
            <v>12.9</v>
          </cell>
        </row>
        <row r="249">
          <cell r="A249" t="str">
            <v>Lease hold Machi.&amp; Equipment</v>
          </cell>
          <cell r="B249">
            <v>-48842159.059999995</v>
          </cell>
          <cell r="C249">
            <v>12.9</v>
          </cell>
          <cell r="D249">
            <v>12.9</v>
          </cell>
        </row>
        <row r="250">
          <cell r="A250" t="str">
            <v>Adjustment to Fixed assets</v>
          </cell>
          <cell r="B250">
            <v>0</v>
          </cell>
          <cell r="C250">
            <v>12.9</v>
          </cell>
          <cell r="D250">
            <v>12.9</v>
          </cell>
        </row>
        <row r="251">
          <cell r="A251" t="str">
            <v>Maintenance    of    Premises</v>
          </cell>
          <cell r="B251">
            <v>-318954051.86999995</v>
          </cell>
          <cell r="C251">
            <v>12.9</v>
          </cell>
          <cell r="D251">
            <v>12.9</v>
          </cell>
        </row>
        <row r="252">
          <cell r="A252" t="str">
            <v>Mainte.of Computer systems</v>
          </cell>
          <cell r="B252">
            <v>-311012433.81999999</v>
          </cell>
          <cell r="C252">
            <v>12.9</v>
          </cell>
          <cell r="D252">
            <v>12.9</v>
          </cell>
        </row>
        <row r="253">
          <cell r="A253" t="str">
            <v>Main.    of    Fur. Equip. &amp; Ledg.  Mach.</v>
          </cell>
          <cell r="B253">
            <v>-113250712.83</v>
          </cell>
          <cell r="C253">
            <v>12.9</v>
          </cell>
          <cell r="D253">
            <v>12.9</v>
          </cell>
        </row>
        <row r="254">
          <cell r="A254" t="str">
            <v>Motor Vehicles</v>
          </cell>
          <cell r="B254">
            <v>-126649209.75</v>
          </cell>
          <cell r="C254">
            <v>12.9</v>
          </cell>
          <cell r="D254">
            <v>12.9</v>
          </cell>
        </row>
        <row r="255">
          <cell r="A255" t="str">
            <v>Fuel</v>
          </cell>
          <cell r="B255">
            <v>-25870613.169999998</v>
          </cell>
          <cell r="C255">
            <v>12.9</v>
          </cell>
          <cell r="D255">
            <v>12.9</v>
          </cell>
        </row>
        <row r="256">
          <cell r="A256" t="str">
            <v>Operating Leases Vehicles</v>
          </cell>
          <cell r="B256">
            <v>-52921582.659999996</v>
          </cell>
          <cell r="C256">
            <v>12.9</v>
          </cell>
          <cell r="D256">
            <v>12.9</v>
          </cell>
        </row>
        <row r="257">
          <cell r="A257" t="str">
            <v>Office security / Sec.Equipment</v>
          </cell>
          <cell r="B257">
            <v>-105714135.36</v>
          </cell>
          <cell r="C257">
            <v>12.9</v>
          </cell>
          <cell r="D257">
            <v>12.9</v>
          </cell>
        </row>
        <row r="258">
          <cell r="A258" t="str">
            <v>Rent</v>
          </cell>
          <cell r="B258">
            <v>-467137070.13999999</v>
          </cell>
          <cell r="C258">
            <v>12.9</v>
          </cell>
          <cell r="D258">
            <v>12.9</v>
          </cell>
        </row>
        <row r="259">
          <cell r="A259" t="str">
            <v>Stores Charges</v>
          </cell>
          <cell r="B259">
            <v>-1078038.33</v>
          </cell>
          <cell r="C259">
            <v>12.9</v>
          </cell>
          <cell r="D259">
            <v>12.9</v>
          </cell>
        </row>
        <row r="260">
          <cell r="A260" t="str">
            <v>Advertising   Notices (General)</v>
          </cell>
          <cell r="B260">
            <v>-1060901.42</v>
          </cell>
          <cell r="C260">
            <v>12.9</v>
          </cell>
          <cell r="D260">
            <v>12.9</v>
          </cell>
        </row>
        <row r="261">
          <cell r="A261" t="str">
            <v>Advertising  (Public Relation)</v>
          </cell>
          <cell r="B261">
            <v>-810537725.9799999</v>
          </cell>
          <cell r="C261">
            <v>12.9</v>
          </cell>
          <cell r="D261">
            <v>12.9</v>
          </cell>
        </row>
        <row r="262">
          <cell r="A262" t="str">
            <v>Advert. Notices -(Publicity)</v>
          </cell>
          <cell r="B262">
            <v>-158014724.84</v>
          </cell>
          <cell r="C262">
            <v>12.9</v>
          </cell>
          <cell r="D262">
            <v>12.9</v>
          </cell>
        </row>
        <row r="263">
          <cell r="A263" t="str">
            <v>Annual General Meeting</v>
          </cell>
          <cell r="B263">
            <v>0</v>
          </cell>
          <cell r="C263">
            <v>12.9</v>
          </cell>
          <cell r="D263">
            <v>12.9</v>
          </cell>
        </row>
        <row r="264">
          <cell r="A264" t="str">
            <v>Automated Chq. Clearing</v>
          </cell>
          <cell r="B264">
            <v>-75920599.079999998</v>
          </cell>
          <cell r="C264">
            <v>12.9</v>
          </cell>
          <cell r="D264">
            <v>12.9</v>
          </cell>
        </row>
        <row r="265">
          <cell r="A265" t="str">
            <v>Business Promotion</v>
          </cell>
          <cell r="B265">
            <v>-76133209.209999993</v>
          </cell>
          <cell r="C265">
            <v>12.9</v>
          </cell>
          <cell r="D265">
            <v>12.9</v>
          </cell>
        </row>
        <row r="266">
          <cell r="A266" t="str">
            <v>Cash Transport</v>
          </cell>
          <cell r="B266">
            <v>-9083029.0199999996</v>
          </cell>
          <cell r="C266">
            <v>12.9</v>
          </cell>
          <cell r="D266">
            <v>12.9</v>
          </cell>
        </row>
        <row r="267">
          <cell r="A267" t="str">
            <v>Cheque &amp; Draft Books</v>
          </cell>
          <cell r="B267">
            <v>-21468545.550000001</v>
          </cell>
          <cell r="C267">
            <v>12.9</v>
          </cell>
          <cell r="D267">
            <v>12.9</v>
          </cell>
        </row>
        <row r="268">
          <cell r="A268" t="str">
            <v>Courier Services</v>
          </cell>
          <cell r="B268">
            <v>-28174089.049999997</v>
          </cell>
          <cell r="C268">
            <v>12.9</v>
          </cell>
          <cell r="D268">
            <v>12.9</v>
          </cell>
        </row>
        <row r="269">
          <cell r="A269" t="str">
            <v>Data communication</v>
          </cell>
          <cell r="B269">
            <v>-266344687.33999997</v>
          </cell>
          <cell r="C269">
            <v>12.9</v>
          </cell>
          <cell r="D269">
            <v>12.9</v>
          </cell>
        </row>
        <row r="270">
          <cell r="A270" t="str">
            <v>Disketts Processing (Slips)</v>
          </cell>
          <cell r="B270">
            <v>-4794496</v>
          </cell>
          <cell r="C270">
            <v>12.9</v>
          </cell>
          <cell r="D270">
            <v>12.9</v>
          </cell>
        </row>
        <row r="271">
          <cell r="A271" t="str">
            <v>Entertainment</v>
          </cell>
          <cell r="B271">
            <v>-32391298.079999998</v>
          </cell>
          <cell r="C271">
            <v>12.9</v>
          </cell>
          <cell r="D271">
            <v>12.1</v>
          </cell>
        </row>
        <row r="272">
          <cell r="A272" t="str">
            <v>E  Mail</v>
          </cell>
          <cell r="B272">
            <v>-16177</v>
          </cell>
          <cell r="C272">
            <v>12.9</v>
          </cell>
          <cell r="D272">
            <v>12.1</v>
          </cell>
        </row>
        <row r="273">
          <cell r="A273" t="str">
            <v>News Papers &amp; Periodicals</v>
          </cell>
          <cell r="B273">
            <v>-13054464.379999999</v>
          </cell>
          <cell r="C273">
            <v>12.9</v>
          </cell>
          <cell r="D273">
            <v>12.1</v>
          </cell>
        </row>
        <row r="274">
          <cell r="A274" t="str">
            <v>Postage</v>
          </cell>
          <cell r="B274">
            <v>-194166628.31999999</v>
          </cell>
          <cell r="C274">
            <v>12.9</v>
          </cell>
          <cell r="D274">
            <v>12.9</v>
          </cell>
        </row>
        <row r="275">
          <cell r="A275" t="str">
            <v>Publications</v>
          </cell>
          <cell r="B275">
            <v>-12076826.190000001</v>
          </cell>
          <cell r="C275">
            <v>12.9</v>
          </cell>
          <cell r="D275">
            <v>12.1</v>
          </cell>
        </row>
        <row r="276">
          <cell r="A276" t="str">
            <v>Rates And Taxes</v>
          </cell>
          <cell r="B276">
            <v>-32232854.079999998</v>
          </cell>
          <cell r="C276">
            <v>12.9</v>
          </cell>
          <cell r="D276">
            <v>12.9</v>
          </cell>
        </row>
        <row r="277">
          <cell r="A277" t="str">
            <v>Reuter &amp; Other Charges</v>
          </cell>
          <cell r="B277">
            <v>-25673273.73</v>
          </cell>
          <cell r="C277">
            <v>12.9</v>
          </cell>
          <cell r="D277">
            <v>12.9</v>
          </cell>
        </row>
        <row r="278">
          <cell r="A278" t="str">
            <v>Staff Training</v>
          </cell>
          <cell r="B278">
            <v>-35885729.609999999</v>
          </cell>
          <cell r="C278">
            <v>12.9</v>
          </cell>
          <cell r="D278">
            <v>12.9</v>
          </cell>
        </row>
        <row r="279">
          <cell r="A279" t="str">
            <v>C/A oseas bisi. Pro.&amp; tech. conference</v>
          </cell>
          <cell r="B279">
            <v>-3247627.4499999997</v>
          </cell>
          <cell r="C279">
            <v>12.9</v>
          </cell>
          <cell r="D279">
            <v>12.9</v>
          </cell>
        </row>
        <row r="280">
          <cell r="A280" t="str">
            <v>Stationery</v>
          </cell>
          <cell r="B280">
            <v>-334157267.00999999</v>
          </cell>
          <cell r="C280">
            <v>12.9</v>
          </cell>
          <cell r="D280">
            <v>12.1</v>
          </cell>
        </row>
        <row r="281">
          <cell r="A281" t="str">
            <v>SWIFT</v>
          </cell>
          <cell r="B281">
            <v>-13476963.119999999</v>
          </cell>
          <cell r="C281">
            <v>12.9</v>
          </cell>
          <cell r="D281">
            <v>12.9</v>
          </cell>
        </row>
        <row r="282">
          <cell r="A282" t="str">
            <v>Telegrams</v>
          </cell>
          <cell r="B282">
            <v>-150959</v>
          </cell>
          <cell r="C282">
            <v>12.9</v>
          </cell>
          <cell r="D282">
            <v>12.9</v>
          </cell>
        </row>
        <row r="283">
          <cell r="A283" t="str">
            <v>Telephone Other Charges</v>
          </cell>
          <cell r="B283">
            <v>-13428417.689999999</v>
          </cell>
          <cell r="C283">
            <v>12.9</v>
          </cell>
          <cell r="D283">
            <v>12.9</v>
          </cell>
        </row>
        <row r="284">
          <cell r="A284" t="str">
            <v xml:space="preserve">Telephone   Rental   &amp;   C/O.  Calls </v>
          </cell>
          <cell r="B284">
            <v>-141897477.73000002</v>
          </cell>
          <cell r="C284">
            <v>12.9</v>
          </cell>
          <cell r="D284">
            <v>12.9</v>
          </cell>
        </row>
        <row r="285">
          <cell r="A285" t="str">
            <v>Telex Rental &amp; C/O. Calls</v>
          </cell>
          <cell r="B285">
            <v>-62443</v>
          </cell>
          <cell r="C285">
            <v>12.9</v>
          </cell>
          <cell r="D285">
            <v>12.9</v>
          </cell>
        </row>
        <row r="286">
          <cell r="A286" t="str">
            <v>Telex   &amp;  Other    Charges</v>
          </cell>
          <cell r="B286">
            <v>-138772</v>
          </cell>
          <cell r="C286">
            <v>12.9</v>
          </cell>
          <cell r="D286">
            <v>12.9</v>
          </cell>
        </row>
        <row r="287">
          <cell r="A287" t="str">
            <v>Staff  Subsistence  &amp;  Lodging</v>
          </cell>
          <cell r="B287">
            <v>-37694462.370000005</v>
          </cell>
          <cell r="C287">
            <v>12.9</v>
          </cell>
          <cell r="D287">
            <v>12.9</v>
          </cell>
        </row>
        <row r="288">
          <cell r="A288" t="str">
            <v>Staff Travelling</v>
          </cell>
          <cell r="B288">
            <v>-23113910.169999998</v>
          </cell>
          <cell r="C288">
            <v>12.9</v>
          </cell>
          <cell r="D288">
            <v>12.9</v>
          </cell>
        </row>
        <row r="289">
          <cell r="A289" t="str">
            <v>Payment to Visa</v>
          </cell>
          <cell r="B289">
            <v>-46198520.469999999</v>
          </cell>
          <cell r="C289">
            <v>12.9</v>
          </cell>
          <cell r="D289">
            <v>12.9</v>
          </cell>
        </row>
        <row r="290">
          <cell r="A290" t="str">
            <v>Process of Serviceable Currency Notes</v>
          </cell>
          <cell r="B290">
            <v>-13767400</v>
          </cell>
          <cell r="C290">
            <v>12.9</v>
          </cell>
          <cell r="D290">
            <v>12.9</v>
          </cell>
        </row>
        <row r="291">
          <cell r="A291" t="str">
            <v>National Building Tax</v>
          </cell>
          <cell r="B291">
            <v>-12200679.719999999</v>
          </cell>
          <cell r="C291">
            <v>12.9</v>
          </cell>
          <cell r="D291">
            <v>12.9</v>
          </cell>
        </row>
        <row r="292">
          <cell r="A292" t="str">
            <v>Fees For RTGS Transaction</v>
          </cell>
          <cell r="B292">
            <v>-2215900</v>
          </cell>
          <cell r="C292">
            <v>12.9</v>
          </cell>
          <cell r="D292">
            <v>12.9</v>
          </cell>
        </row>
        <row r="293">
          <cell r="A293" t="str">
            <v xml:space="preserve">CHARGES A/C.  WITHHOLDING TAX                                        </v>
          </cell>
          <cell r="B293">
            <v>-150770259.72</v>
          </cell>
          <cell r="C293">
            <v>12.9</v>
          </cell>
          <cell r="D293">
            <v>12.9</v>
          </cell>
        </row>
        <row r="294">
          <cell r="A294" t="str">
            <v>Activity   Fees  ect. paid  to  Foreign  Banks</v>
          </cell>
          <cell r="B294">
            <v>-24704024.869999997</v>
          </cell>
          <cell r="C294">
            <v>12.9</v>
          </cell>
          <cell r="D294">
            <v>12.9</v>
          </cell>
        </row>
        <row r="295">
          <cell r="A295" t="str">
            <v xml:space="preserve">LESS: Income Tax  </v>
          </cell>
          <cell r="B295">
            <v>-5000000000</v>
          </cell>
          <cell r="C295">
            <v>13</v>
          </cell>
          <cell r="D295">
            <v>13</v>
          </cell>
        </row>
        <row r="296">
          <cell r="A296" t="str">
            <v>Vat Paid DIR</v>
          </cell>
          <cell r="B296">
            <v>-2556473861.8600001</v>
          </cell>
          <cell r="C296">
            <v>13.1</v>
          </cell>
          <cell r="D296">
            <v>13.1</v>
          </cell>
        </row>
        <row r="297">
          <cell r="A297" t="str">
            <v>Loan Loss Provision-Bad Debts</v>
          </cell>
          <cell r="B297">
            <v>-2544869037.4700003</v>
          </cell>
          <cell r="C297" t="str">
            <v>*****</v>
          </cell>
          <cell r="D297" t="str">
            <v>*****</v>
          </cell>
        </row>
        <row r="298">
          <cell r="B298">
            <v>10420219547.805016</v>
          </cell>
        </row>
        <row r="299">
          <cell r="B299">
            <v>10420219547.805023</v>
          </cell>
        </row>
        <row r="300">
          <cell r="B300">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ding"/>
      <sheetName val="Cover "/>
      <sheetName val="Contents"/>
      <sheetName val="Highlights"/>
      <sheetName val="P and L "/>
      <sheetName val="Balance Sheet "/>
      <sheetName val="Equity "/>
      <sheetName val="CF"/>
      <sheetName val="Transitional Adjustments"/>
      <sheetName val="Console working 2013"/>
      <sheetName val="Console Workings"/>
      <sheetName val="Selling &amp; Distribution"/>
      <sheetName val="10 yr Summ"/>
      <sheetName val="Value added1"/>
      <sheetName val="Segment Report"/>
      <sheetName val="4"/>
      <sheetName val="4.1.1"/>
      <sheetName val="4.1.2"/>
      <sheetName val="5-8.2"/>
      <sheetName val="8.3-10"/>
      <sheetName val="11.1-11.2"/>
      <sheetName val="11.3-11.4"/>
      <sheetName val="11.5-11.6"/>
      <sheetName val="11.8-11.10"/>
      <sheetName val="12-14"/>
      <sheetName val="15-22"/>
      <sheetName val="23-24"/>
      <sheetName val="25"/>
      <sheetName val="26-30"/>
      <sheetName val="31.1.1-31.1.2"/>
      <sheetName val="31.2-35"/>
      <sheetName val="Consol"/>
      <sheetName val="Consol working"/>
      <sheetName val="10 History"/>
      <sheetName val="Value added"/>
      <sheetName val="Recon with Mgt"/>
      <sheetName val="36-37"/>
      <sheetName val="37P&amp;L"/>
      <sheetName val="37 BS"/>
      <sheetName val="37.5-37.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3"/>
  <sheetViews>
    <sheetView topLeftCell="A43" zoomScale="115" zoomScaleNormal="115" workbookViewId="0">
      <selection activeCell="A43" sqref="A43:I43"/>
    </sheetView>
  </sheetViews>
  <sheetFormatPr defaultRowHeight="12.75"/>
  <cols>
    <col min="9" max="9" width="15.42578125" customWidth="1"/>
    <col min="16" max="16" width="8.28515625" customWidth="1"/>
  </cols>
  <sheetData>
    <row r="1" spans="1:9" ht="20.25" customHeight="1">
      <c r="A1" s="290" t="s">
        <v>148</v>
      </c>
      <c r="B1" s="290"/>
      <c r="C1" s="290"/>
      <c r="D1" s="290"/>
      <c r="E1" s="290"/>
      <c r="F1" s="290"/>
      <c r="G1" s="290"/>
      <c r="H1" s="290"/>
      <c r="I1" s="290"/>
    </row>
    <row r="2" spans="1:9" ht="15.75" customHeight="1">
      <c r="A2" s="266"/>
    </row>
    <row r="3" spans="1:9" ht="15.75" customHeight="1">
      <c r="A3" s="289" t="s">
        <v>149</v>
      </c>
      <c r="B3" s="289"/>
      <c r="C3" s="289"/>
      <c r="D3" s="289"/>
      <c r="E3" s="289"/>
      <c r="F3" s="289"/>
      <c r="G3" s="289"/>
      <c r="H3" s="289"/>
      <c r="I3" s="289"/>
    </row>
    <row r="4" spans="1:9">
      <c r="A4" s="267"/>
    </row>
    <row r="5" spans="1:9" ht="31.5" customHeight="1">
      <c r="A5" s="291" t="s">
        <v>150</v>
      </c>
      <c r="B5" s="291"/>
      <c r="C5" s="291"/>
      <c r="D5" s="291"/>
      <c r="E5" s="291"/>
      <c r="F5" s="291"/>
      <c r="G5" s="291"/>
      <c r="H5" s="291"/>
      <c r="I5" s="291"/>
    </row>
    <row r="6" spans="1:9">
      <c r="A6" s="267"/>
    </row>
    <row r="7" spans="1:9" ht="15.75" customHeight="1">
      <c r="A7" s="289" t="s">
        <v>151</v>
      </c>
      <c r="B7" s="289"/>
      <c r="C7" s="289"/>
      <c r="D7" s="289"/>
      <c r="E7" s="289"/>
      <c r="F7" s="289"/>
      <c r="G7" s="289"/>
      <c r="H7" s="289"/>
      <c r="I7" s="289"/>
    </row>
    <row r="8" spans="1:9">
      <c r="A8" s="269"/>
    </row>
    <row r="9" spans="1:9" ht="15.75" customHeight="1">
      <c r="A9" s="289" t="s">
        <v>152</v>
      </c>
      <c r="B9" s="289"/>
      <c r="C9" s="289"/>
      <c r="D9" s="289"/>
      <c r="E9" s="289"/>
      <c r="F9" s="289"/>
      <c r="G9" s="289"/>
      <c r="H9" s="289"/>
      <c r="I9" s="289"/>
    </row>
    <row r="10" spans="1:9">
      <c r="A10" s="269"/>
    </row>
    <row r="11" spans="1:9" ht="15.75" customHeight="1">
      <c r="A11" s="289" t="s">
        <v>153</v>
      </c>
      <c r="B11" s="289"/>
      <c r="C11" s="289"/>
      <c r="D11" s="289"/>
      <c r="E11" s="289"/>
      <c r="F11" s="289"/>
      <c r="G11" s="289"/>
      <c r="H11" s="289"/>
      <c r="I11" s="289"/>
    </row>
    <row r="13" spans="1:9" ht="15.75">
      <c r="A13" s="285" t="s">
        <v>154</v>
      </c>
      <c r="B13" s="285"/>
      <c r="C13" s="285"/>
      <c r="D13" s="285"/>
      <c r="E13" s="285"/>
      <c r="F13" s="285"/>
      <c r="G13" s="285"/>
      <c r="H13" s="285"/>
      <c r="I13" s="285"/>
    </row>
    <row r="14" spans="1:9">
      <c r="A14" s="270"/>
    </row>
    <row r="15" spans="1:9" ht="114.75" customHeight="1">
      <c r="A15" s="284" t="s">
        <v>170</v>
      </c>
      <c r="B15" s="284"/>
      <c r="C15" s="284"/>
      <c r="D15" s="284"/>
      <c r="E15" s="284"/>
      <c r="F15" s="284"/>
      <c r="G15" s="284"/>
      <c r="H15" s="284"/>
      <c r="I15" s="284"/>
    </row>
    <row r="16" spans="1:9">
      <c r="A16" s="271"/>
    </row>
    <row r="17" spans="1:9" ht="15.75">
      <c r="A17" s="285" t="s">
        <v>155</v>
      </c>
      <c r="B17" s="285"/>
      <c r="C17" s="285"/>
      <c r="D17" s="285"/>
      <c r="E17" s="285"/>
      <c r="F17" s="285"/>
      <c r="G17" s="285"/>
      <c r="H17" s="285"/>
      <c r="I17" s="285"/>
    </row>
    <row r="18" spans="1:9">
      <c r="A18" s="270"/>
    </row>
    <row r="19" spans="1:9" ht="85.5" customHeight="1">
      <c r="A19" s="284" t="s">
        <v>171</v>
      </c>
      <c r="B19" s="284"/>
      <c r="C19" s="284"/>
      <c r="D19" s="284"/>
      <c r="E19" s="284"/>
      <c r="F19" s="284"/>
      <c r="G19" s="284"/>
      <c r="H19" s="284"/>
      <c r="I19" s="284"/>
    </row>
    <row r="20" spans="1:9">
      <c r="A20" s="271"/>
    </row>
    <row r="21" spans="1:9" ht="15.75">
      <c r="A21" s="285" t="s">
        <v>156</v>
      </c>
      <c r="B21" s="285"/>
      <c r="C21" s="285"/>
      <c r="D21" s="285"/>
      <c r="E21" s="285"/>
      <c r="F21" s="285"/>
      <c r="G21" s="285"/>
      <c r="H21" s="285"/>
      <c r="I21" s="285"/>
    </row>
    <row r="22" spans="1:9">
      <c r="A22" s="270"/>
    </row>
    <row r="23" spans="1:9" ht="79.5" customHeight="1">
      <c r="A23" s="284" t="s">
        <v>172</v>
      </c>
      <c r="B23" s="284"/>
      <c r="C23" s="284"/>
      <c r="D23" s="284"/>
      <c r="E23" s="284"/>
      <c r="F23" s="284"/>
      <c r="G23" s="284"/>
      <c r="H23" s="284"/>
      <c r="I23" s="284"/>
    </row>
    <row r="24" spans="1:9">
      <c r="A24" s="271"/>
    </row>
    <row r="25" spans="1:9" ht="125.25" customHeight="1">
      <c r="A25" s="284" t="s">
        <v>157</v>
      </c>
      <c r="B25" s="284"/>
      <c r="C25" s="284"/>
      <c r="D25" s="284"/>
      <c r="E25" s="284"/>
      <c r="F25" s="284"/>
      <c r="G25" s="284"/>
      <c r="H25" s="284"/>
      <c r="I25" s="284"/>
    </row>
    <row r="26" spans="1:9" ht="15.75">
      <c r="A26" s="268"/>
    </row>
    <row r="27" spans="1:9" ht="47.25" customHeight="1">
      <c r="A27" s="284" t="s">
        <v>158</v>
      </c>
      <c r="B27" s="284"/>
      <c r="C27" s="284"/>
      <c r="D27" s="284"/>
      <c r="E27" s="284"/>
      <c r="F27" s="284"/>
      <c r="G27" s="284"/>
      <c r="H27" s="284"/>
      <c r="I27" s="284"/>
    </row>
    <row r="28" spans="1:9">
      <c r="A28" s="271"/>
    </row>
    <row r="29" spans="1:9" ht="30" customHeight="1">
      <c r="A29" s="284" t="s">
        <v>159</v>
      </c>
      <c r="B29" s="284"/>
      <c r="C29" s="284"/>
      <c r="D29" s="284"/>
      <c r="E29" s="284"/>
      <c r="F29" s="284"/>
      <c r="G29" s="284"/>
      <c r="H29" s="284"/>
      <c r="I29" s="284"/>
    </row>
    <row r="30" spans="1:9">
      <c r="A30" s="271"/>
    </row>
    <row r="31" spans="1:9" ht="15.75">
      <c r="A31" s="285" t="s">
        <v>160</v>
      </c>
      <c r="B31" s="285"/>
      <c r="C31" s="285"/>
      <c r="D31" s="285"/>
      <c r="E31" s="285"/>
      <c r="F31" s="285"/>
      <c r="G31" s="285"/>
      <c r="H31" s="285"/>
      <c r="I31" s="285"/>
    </row>
    <row r="32" spans="1:9">
      <c r="A32" s="270"/>
    </row>
    <row r="33" spans="1:9" ht="53.25" customHeight="1">
      <c r="A33" s="284" t="s">
        <v>161</v>
      </c>
      <c r="B33" s="284"/>
      <c r="C33" s="284"/>
      <c r="D33" s="284"/>
      <c r="E33" s="284"/>
      <c r="F33" s="284"/>
      <c r="G33" s="284"/>
      <c r="H33" s="284"/>
      <c r="I33" s="284"/>
    </row>
    <row r="34" spans="1:9">
      <c r="A34" s="271"/>
    </row>
    <row r="35" spans="1:9" ht="15.75">
      <c r="A35" s="285" t="s">
        <v>162</v>
      </c>
      <c r="B35" s="285"/>
      <c r="C35" s="285"/>
      <c r="D35" s="285"/>
      <c r="E35" s="285"/>
      <c r="F35" s="285"/>
      <c r="G35" s="285"/>
      <c r="H35" s="285"/>
      <c r="I35" s="285"/>
    </row>
    <row r="36" spans="1:9">
      <c r="A36" s="270"/>
    </row>
    <row r="37" spans="1:9" ht="21.75" customHeight="1">
      <c r="A37" s="284" t="s">
        <v>163</v>
      </c>
      <c r="B37" s="284"/>
      <c r="C37" s="284"/>
      <c r="D37" s="284"/>
      <c r="E37" s="284"/>
      <c r="F37" s="284"/>
      <c r="G37" s="284"/>
      <c r="H37" s="284"/>
      <c r="I37" s="284"/>
    </row>
    <row r="38" spans="1:9" ht="15.75">
      <c r="A38" s="268"/>
    </row>
    <row r="39" spans="1:9" ht="15.75">
      <c r="A39" s="284" t="s">
        <v>164</v>
      </c>
      <c r="B39" s="284"/>
      <c r="C39" s="284"/>
      <c r="D39" s="284"/>
      <c r="E39" s="284"/>
      <c r="F39" s="284"/>
      <c r="G39" s="284"/>
      <c r="H39" s="284"/>
      <c r="I39" s="284"/>
    </row>
    <row r="40" spans="1:9">
      <c r="A40" s="270"/>
    </row>
    <row r="41" spans="1:9" ht="15.75">
      <c r="A41" s="284" t="s">
        <v>165</v>
      </c>
      <c r="B41" s="284"/>
      <c r="C41" s="284"/>
      <c r="D41" s="284"/>
      <c r="E41" s="284"/>
      <c r="F41" s="284"/>
      <c r="G41" s="284"/>
      <c r="H41" s="284"/>
      <c r="I41" s="284"/>
    </row>
    <row r="42" spans="1:9" ht="15.75">
      <c r="A42" s="268"/>
    </row>
    <row r="43" spans="1:9" ht="49.5" customHeight="1">
      <c r="A43" s="286" t="s">
        <v>166</v>
      </c>
      <c r="B43" s="286"/>
      <c r="C43" s="286"/>
      <c r="D43" s="286"/>
      <c r="E43" s="286"/>
      <c r="F43" s="286"/>
      <c r="G43" s="286"/>
      <c r="H43" s="286"/>
      <c r="I43" s="286"/>
    </row>
    <row r="44" spans="1:9">
      <c r="A44" s="270"/>
    </row>
    <row r="45" spans="1:9" ht="49.5" customHeight="1">
      <c r="A45" s="286" t="s">
        <v>167</v>
      </c>
      <c r="B45" s="286"/>
      <c r="C45" s="286"/>
      <c r="D45" s="286"/>
      <c r="E45" s="286"/>
      <c r="F45" s="286"/>
      <c r="G45" s="286"/>
      <c r="H45" s="286"/>
      <c r="I45" s="286"/>
    </row>
    <row r="46" spans="1:9">
      <c r="A46" s="270"/>
    </row>
    <row r="47" spans="1:9" ht="32.25" customHeight="1">
      <c r="A47" s="286" t="s">
        <v>168</v>
      </c>
      <c r="B47" s="286"/>
      <c r="C47" s="286"/>
      <c r="D47" s="286"/>
      <c r="E47" s="286"/>
      <c r="F47" s="286"/>
      <c r="G47" s="286"/>
      <c r="H47" s="286"/>
      <c r="I47" s="286"/>
    </row>
    <row r="48" spans="1:9">
      <c r="A48" s="271"/>
    </row>
    <row r="49" spans="1:15" ht="15.75">
      <c r="A49" s="268"/>
    </row>
    <row r="50" spans="1:15" ht="15.75">
      <c r="A50" s="287">
        <v>42874</v>
      </c>
      <c r="B50" s="287"/>
      <c r="C50" s="287"/>
      <c r="D50" s="287"/>
      <c r="E50" s="287"/>
      <c r="F50" s="287"/>
      <c r="G50" s="287"/>
      <c r="H50" s="287"/>
      <c r="I50" s="287"/>
    </row>
    <row r="51" spans="1:15" ht="15.75">
      <c r="A51" s="288" t="s">
        <v>111</v>
      </c>
      <c r="B51" s="288"/>
      <c r="C51" s="288"/>
      <c r="D51" s="288"/>
      <c r="E51" s="288"/>
      <c r="F51" s="288"/>
      <c r="G51" s="288"/>
      <c r="H51" s="288"/>
      <c r="I51" s="288"/>
    </row>
    <row r="53" spans="1:15" ht="127.5" customHeight="1">
      <c r="A53" s="283" t="s">
        <v>169</v>
      </c>
      <c r="B53" s="283"/>
      <c r="C53" s="283"/>
      <c r="D53" s="283"/>
      <c r="E53" s="283"/>
      <c r="F53" s="283"/>
      <c r="G53" s="283"/>
      <c r="H53" s="283"/>
      <c r="I53" s="283"/>
      <c r="J53" s="272"/>
      <c r="K53" s="273"/>
      <c r="L53" s="273"/>
      <c r="M53" s="272"/>
      <c r="N53" s="272"/>
      <c r="O53" s="273"/>
    </row>
  </sheetData>
  <mergeCells count="27">
    <mergeCell ref="A11:I11"/>
    <mergeCell ref="A1:I1"/>
    <mergeCell ref="A3:I3"/>
    <mergeCell ref="A5:I5"/>
    <mergeCell ref="A7:I7"/>
    <mergeCell ref="A9:I9"/>
    <mergeCell ref="A13:I13"/>
    <mergeCell ref="A15:I15"/>
    <mergeCell ref="A19:I19"/>
    <mergeCell ref="A29:I29"/>
    <mergeCell ref="A31:I31"/>
    <mergeCell ref="A53:I53"/>
    <mergeCell ref="A37:I37"/>
    <mergeCell ref="A35:I35"/>
    <mergeCell ref="A23:I23"/>
    <mergeCell ref="A17:I17"/>
    <mergeCell ref="A21:I21"/>
    <mergeCell ref="A27:I27"/>
    <mergeCell ref="A25:I25"/>
    <mergeCell ref="A39:I39"/>
    <mergeCell ref="A41:I41"/>
    <mergeCell ref="A43:I43"/>
    <mergeCell ref="A50:I50"/>
    <mergeCell ref="A51:I51"/>
    <mergeCell ref="A47:I47"/>
    <mergeCell ref="A45:I45"/>
    <mergeCell ref="A33:I3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5"/>
  <sheetViews>
    <sheetView tabSelected="1" view="pageBreakPreview" zoomScale="80" zoomScaleSheetLayoutView="80" workbookViewId="0">
      <pane ySplit="1" topLeftCell="A2" activePane="bottomLeft" state="frozen"/>
      <selection activeCell="A43" sqref="A43:I43"/>
      <selection pane="bottomLeft" activeCell="D34" sqref="D34"/>
    </sheetView>
  </sheetViews>
  <sheetFormatPr defaultColWidth="9.140625" defaultRowHeight="15"/>
  <cols>
    <col min="1" max="1" width="43.7109375" style="5" customWidth="1"/>
    <col min="2" max="2" width="1.28515625" style="5" customWidth="1"/>
    <col min="3" max="3" width="12.42578125" style="11" customWidth="1"/>
    <col min="4" max="4" width="13.140625" style="12" customWidth="1"/>
    <col min="5" max="5" width="10.5703125" style="13" customWidth="1"/>
    <col min="6" max="6" width="13" style="14" customWidth="1"/>
    <col min="7" max="7" width="14.140625" style="5" customWidth="1"/>
    <col min="8" max="8" width="10.28515625" style="13" customWidth="1"/>
    <col min="9" max="9" width="18.7109375" style="7" bestFit="1" customWidth="1"/>
    <col min="10" max="10" width="16.42578125" style="5" bestFit="1" customWidth="1"/>
    <col min="11" max="11" width="16.28515625" style="5" bestFit="1" customWidth="1"/>
    <col min="12" max="12" width="15.85546875" style="5" bestFit="1" customWidth="1"/>
    <col min="13" max="13" width="9.140625" style="5"/>
    <col min="14" max="14" width="15.140625" style="5" bestFit="1" customWidth="1"/>
    <col min="15" max="16384" width="9.140625" style="5"/>
  </cols>
  <sheetData>
    <row r="1" spans="1:15">
      <c r="A1" s="1"/>
      <c r="B1" s="1"/>
      <c r="C1" s="2">
        <v>0</v>
      </c>
      <c r="D1" s="3">
        <v>0</v>
      </c>
      <c r="E1" s="3"/>
      <c r="F1" s="2">
        <v>0</v>
      </c>
      <c r="G1" s="4">
        <v>0</v>
      </c>
      <c r="H1" s="3"/>
    </row>
    <row r="2" spans="1:15">
      <c r="A2" s="1"/>
      <c r="B2" s="1"/>
      <c r="C2" s="2"/>
      <c r="D2" s="8"/>
      <c r="E2" s="3"/>
      <c r="F2" s="2"/>
      <c r="G2" s="1"/>
      <c r="H2" s="3"/>
    </row>
    <row r="3" spans="1:15" ht="20.25">
      <c r="A3" s="10" t="s">
        <v>0</v>
      </c>
    </row>
    <row r="4" spans="1:15">
      <c r="A4" s="17"/>
      <c r="B4" s="17"/>
      <c r="C4" s="274" t="s">
        <v>1</v>
      </c>
      <c r="D4" s="274"/>
      <c r="E4" s="274"/>
      <c r="F4" s="274" t="s">
        <v>2</v>
      </c>
      <c r="G4" s="274"/>
      <c r="H4" s="274"/>
      <c r="I4" s="18"/>
      <c r="J4" s="19"/>
      <c r="K4" s="19"/>
      <c r="L4" s="1"/>
      <c r="M4" s="1"/>
      <c r="N4" s="1"/>
      <c r="O4" s="1"/>
    </row>
    <row r="5" spans="1:15" ht="30">
      <c r="A5" s="16" t="s">
        <v>114</v>
      </c>
      <c r="B5" s="17"/>
      <c r="C5" s="20" t="s">
        <v>3</v>
      </c>
      <c r="D5" s="21" t="s">
        <v>4</v>
      </c>
      <c r="E5" s="22" t="s">
        <v>5</v>
      </c>
      <c r="F5" s="20" t="s">
        <v>3</v>
      </c>
      <c r="G5" s="23" t="s">
        <v>4</v>
      </c>
      <c r="H5" s="22" t="s">
        <v>5</v>
      </c>
      <c r="I5" s="24"/>
      <c r="J5" s="24"/>
      <c r="K5" s="24"/>
      <c r="L5" s="1"/>
      <c r="M5" s="1"/>
      <c r="N5" s="1"/>
      <c r="O5" s="1"/>
    </row>
    <row r="6" spans="1:15">
      <c r="A6" s="17"/>
      <c r="B6" s="17"/>
      <c r="C6" s="25"/>
      <c r="D6" s="26"/>
      <c r="E6" s="27"/>
      <c r="F6" s="28"/>
      <c r="G6" s="29"/>
      <c r="H6" s="27"/>
      <c r="I6" s="30"/>
      <c r="J6" s="1"/>
      <c r="K6" s="1"/>
      <c r="L6" s="1"/>
      <c r="M6" s="1"/>
      <c r="N6" s="1"/>
      <c r="O6" s="1"/>
    </row>
    <row r="7" spans="1:15" ht="15.75" thickBot="1">
      <c r="A7" s="17" t="s">
        <v>6</v>
      </c>
      <c r="B7" s="17"/>
      <c r="C7" s="31">
        <v>23859038</v>
      </c>
      <c r="D7" s="32">
        <v>19186228</v>
      </c>
      <c r="E7" s="33">
        <v>24.355021737467101</v>
      </c>
      <c r="F7" s="31">
        <v>27732754</v>
      </c>
      <c r="G7" s="32">
        <v>22579702</v>
      </c>
      <c r="H7" s="33">
        <v>22.821612083277273</v>
      </c>
      <c r="I7" s="30"/>
      <c r="J7" s="1"/>
      <c r="K7" s="1"/>
      <c r="L7" s="1"/>
      <c r="M7" s="1"/>
      <c r="N7" s="1"/>
      <c r="O7" s="1"/>
    </row>
    <row r="8" spans="1:15" ht="6.75" customHeight="1">
      <c r="A8" s="17"/>
      <c r="B8" s="17"/>
      <c r="C8" s="34"/>
      <c r="D8" s="26"/>
      <c r="E8" s="27"/>
      <c r="F8" s="34"/>
      <c r="G8" s="26"/>
      <c r="H8" s="27"/>
      <c r="I8" s="30"/>
      <c r="J8" s="1"/>
      <c r="K8" s="1"/>
      <c r="L8" s="1"/>
      <c r="M8" s="1"/>
      <c r="N8" s="1"/>
      <c r="O8" s="1"/>
    </row>
    <row r="9" spans="1:15">
      <c r="A9" s="1" t="s">
        <v>7</v>
      </c>
      <c r="B9" s="1"/>
      <c r="C9" s="35">
        <v>22041263</v>
      </c>
      <c r="D9" s="12">
        <v>17876083</v>
      </c>
      <c r="E9" s="13">
        <v>23.300294589144613</v>
      </c>
      <c r="F9" s="35">
        <v>22784273</v>
      </c>
      <c r="G9" s="12">
        <v>18301167</v>
      </c>
      <c r="H9" s="13">
        <v>24.496284854403001</v>
      </c>
      <c r="I9" s="4"/>
      <c r="J9" s="4"/>
      <c r="K9" s="4"/>
      <c r="L9" s="36"/>
      <c r="M9" s="1"/>
      <c r="N9" s="1"/>
      <c r="O9" s="1"/>
    </row>
    <row r="10" spans="1:15">
      <c r="A10" s="1" t="s">
        <v>8</v>
      </c>
      <c r="B10" s="1"/>
      <c r="C10" s="37">
        <v>11829601</v>
      </c>
      <c r="D10" s="9">
        <v>7941063</v>
      </c>
      <c r="E10" s="13">
        <v>48.967474505617197</v>
      </c>
      <c r="F10" s="37">
        <v>11819756</v>
      </c>
      <c r="G10" s="9">
        <v>8006050</v>
      </c>
      <c r="H10" s="13">
        <v>47.635300803767151</v>
      </c>
      <c r="I10" s="4"/>
      <c r="J10" s="4"/>
      <c r="K10" s="4"/>
      <c r="L10" s="36"/>
      <c r="M10" s="1"/>
      <c r="N10" s="1"/>
      <c r="O10" s="1"/>
    </row>
    <row r="11" spans="1:15" s="14" customFormat="1">
      <c r="A11" s="17" t="s">
        <v>9</v>
      </c>
      <c r="B11" s="17"/>
      <c r="C11" s="38">
        <v>10211662</v>
      </c>
      <c r="D11" s="8">
        <v>9935020</v>
      </c>
      <c r="E11" s="39">
        <v>2.7845137704805829</v>
      </c>
      <c r="F11" s="40">
        <v>10964517</v>
      </c>
      <c r="G11" s="41">
        <v>10295117</v>
      </c>
      <c r="H11" s="39">
        <v>6.5021116321456089</v>
      </c>
      <c r="I11" s="2"/>
      <c r="J11" s="2"/>
      <c r="K11" s="2"/>
      <c r="L11" s="36"/>
      <c r="M11" s="17"/>
      <c r="N11" s="17"/>
      <c r="O11" s="17"/>
    </row>
    <row r="12" spans="1:15" s="14" customFormat="1">
      <c r="A12" s="17"/>
      <c r="B12" s="17"/>
      <c r="C12" s="40"/>
      <c r="D12" s="8"/>
      <c r="E12" s="3"/>
      <c r="F12" s="40"/>
      <c r="G12" s="8"/>
      <c r="H12" s="3"/>
      <c r="I12" s="42"/>
      <c r="J12" s="17"/>
      <c r="K12" s="17"/>
      <c r="L12" s="36"/>
      <c r="M12" s="17"/>
      <c r="N12" s="17"/>
      <c r="O12" s="17"/>
    </row>
    <row r="13" spans="1:15" s="14" customFormat="1">
      <c r="A13" s="1" t="s">
        <v>10</v>
      </c>
      <c r="B13" s="17"/>
      <c r="C13" s="40">
        <v>0</v>
      </c>
      <c r="D13" s="8">
        <v>0</v>
      </c>
      <c r="E13" s="3">
        <v>0</v>
      </c>
      <c r="F13" s="40">
        <v>3694027</v>
      </c>
      <c r="G13" s="8">
        <v>3283171</v>
      </c>
      <c r="H13" s="13">
        <v>12.513999423118685</v>
      </c>
      <c r="I13" s="42"/>
      <c r="J13" s="17"/>
      <c r="K13" s="17"/>
      <c r="L13" s="36"/>
      <c r="M13" s="17"/>
      <c r="N13" s="17"/>
      <c r="O13" s="17"/>
    </row>
    <row r="14" spans="1:15" s="14" customFormat="1">
      <c r="A14" s="1" t="s">
        <v>11</v>
      </c>
      <c r="B14" s="17"/>
      <c r="C14" s="40">
        <v>1133735</v>
      </c>
      <c r="D14" s="8">
        <v>952351</v>
      </c>
      <c r="E14" s="13">
        <v>19.045918994152366</v>
      </c>
      <c r="F14" s="40">
        <v>621711</v>
      </c>
      <c r="G14" s="8">
        <v>528304</v>
      </c>
      <c r="H14" s="13">
        <v>17.680539992125745</v>
      </c>
      <c r="I14" s="4"/>
      <c r="J14" s="4"/>
      <c r="K14" s="4"/>
      <c r="L14" s="36"/>
      <c r="M14" s="17"/>
      <c r="N14" s="17"/>
      <c r="O14" s="17"/>
    </row>
    <row r="15" spans="1:15" ht="30">
      <c r="A15" s="43" t="s">
        <v>12</v>
      </c>
      <c r="B15" s="1"/>
      <c r="C15" s="40">
        <v>8257</v>
      </c>
      <c r="D15" s="8">
        <v>-40355</v>
      </c>
      <c r="E15" s="13">
        <v>120.46090942881922</v>
      </c>
      <c r="F15" s="40">
        <v>43869</v>
      </c>
      <c r="G15" s="8">
        <v>-71903</v>
      </c>
      <c r="H15" s="13">
        <v>161.01136253007525</v>
      </c>
      <c r="I15" s="4"/>
      <c r="J15" s="4"/>
      <c r="K15" s="4"/>
      <c r="L15" s="36"/>
      <c r="M15" s="1"/>
      <c r="N15" s="1"/>
      <c r="O15" s="1"/>
    </row>
    <row r="16" spans="1:15">
      <c r="A16" s="1" t="s">
        <v>13</v>
      </c>
      <c r="B16" s="1"/>
      <c r="C16" s="37">
        <v>675783</v>
      </c>
      <c r="D16" s="9">
        <v>398149</v>
      </c>
      <c r="E16" s="13">
        <v>69.73118104026382</v>
      </c>
      <c r="F16" s="37">
        <v>588874</v>
      </c>
      <c r="G16" s="9">
        <v>538963</v>
      </c>
      <c r="H16" s="13">
        <v>9.2605614856678464</v>
      </c>
      <c r="I16" s="4"/>
      <c r="J16" s="4"/>
      <c r="K16" s="4"/>
      <c r="L16" s="36"/>
      <c r="M16" s="1"/>
      <c r="N16" s="1"/>
      <c r="O16" s="1"/>
    </row>
    <row r="17" spans="1:15" s="14" customFormat="1">
      <c r="A17" s="17" t="s">
        <v>14</v>
      </c>
      <c r="B17" s="17"/>
      <c r="C17" s="40">
        <v>12029437</v>
      </c>
      <c r="D17" s="8">
        <v>11245165</v>
      </c>
      <c r="E17" s="39">
        <v>6.9743040675703734</v>
      </c>
      <c r="F17" s="40">
        <v>15912998</v>
      </c>
      <c r="G17" s="8">
        <v>14573652</v>
      </c>
      <c r="H17" s="39">
        <v>9.1901878815275673</v>
      </c>
      <c r="I17" s="2"/>
      <c r="J17" s="2"/>
      <c r="K17" s="2"/>
      <c r="L17" s="36"/>
      <c r="M17" s="17"/>
      <c r="N17" s="17"/>
      <c r="O17" s="17"/>
    </row>
    <row r="18" spans="1:15" ht="30">
      <c r="A18" s="43" t="s">
        <v>15</v>
      </c>
      <c r="B18" s="1"/>
      <c r="C18" s="40">
        <v>215765</v>
      </c>
      <c r="D18" s="8">
        <v>258350</v>
      </c>
      <c r="E18" s="13">
        <v>-16.483452680472226</v>
      </c>
      <c r="F18" s="40">
        <v>282819</v>
      </c>
      <c r="G18" s="8">
        <v>290703</v>
      </c>
      <c r="H18" s="13">
        <v>-2.7120463153115035</v>
      </c>
      <c r="I18" s="4"/>
      <c r="J18" s="44"/>
      <c r="K18" s="44"/>
      <c r="L18" s="36"/>
      <c r="M18" s="1"/>
      <c r="N18" s="1"/>
      <c r="O18" s="1"/>
    </row>
    <row r="19" spans="1:15" s="14" customFormat="1">
      <c r="A19" s="17" t="s">
        <v>16</v>
      </c>
      <c r="B19" s="17"/>
      <c r="C19" s="38">
        <v>11813672</v>
      </c>
      <c r="D19" s="41">
        <v>10986815</v>
      </c>
      <c r="E19" s="39">
        <v>7.5259026387538146</v>
      </c>
      <c r="F19" s="38">
        <v>15630179</v>
      </c>
      <c r="G19" s="41">
        <v>14282949</v>
      </c>
      <c r="H19" s="39">
        <v>9.4324358366048919</v>
      </c>
      <c r="I19" s="2"/>
      <c r="J19" s="2"/>
      <c r="K19" s="2"/>
      <c r="L19" s="2"/>
      <c r="M19" s="17"/>
      <c r="N19" s="17"/>
      <c r="O19" s="17"/>
    </row>
    <row r="20" spans="1:15" s="14" customFormat="1" ht="24.75" customHeight="1">
      <c r="A20" s="17" t="s">
        <v>17</v>
      </c>
      <c r="B20" s="17"/>
      <c r="C20" s="40"/>
      <c r="D20" s="8"/>
      <c r="E20" s="3"/>
      <c r="F20" s="40"/>
      <c r="G20" s="8"/>
      <c r="H20" s="3"/>
      <c r="I20" s="2"/>
      <c r="J20" s="2"/>
      <c r="K20" s="2"/>
      <c r="L20" s="2"/>
      <c r="M20" s="17"/>
      <c r="N20" s="17"/>
      <c r="O20" s="17"/>
    </row>
    <row r="21" spans="1:15">
      <c r="A21" s="1" t="s">
        <v>18</v>
      </c>
      <c r="B21" s="1"/>
      <c r="C21" s="40">
        <v>2556242</v>
      </c>
      <c r="D21" s="8">
        <v>1807017</v>
      </c>
      <c r="E21" s="13">
        <v>41.461978498265374</v>
      </c>
      <c r="F21" s="40">
        <v>2971179</v>
      </c>
      <c r="G21" s="8">
        <v>2070552</v>
      </c>
      <c r="H21" s="13">
        <v>43.496951537560996</v>
      </c>
      <c r="I21" s="4"/>
      <c r="J21" s="44"/>
      <c r="K21" s="44"/>
      <c r="L21" s="36"/>
      <c r="M21" s="1"/>
      <c r="N21" s="1"/>
      <c r="O21" s="1"/>
    </row>
    <row r="22" spans="1:15">
      <c r="A22" s="1" t="s">
        <v>19</v>
      </c>
      <c r="B22" s="1"/>
      <c r="C22" s="40">
        <v>177214</v>
      </c>
      <c r="D22" s="8">
        <v>197097</v>
      </c>
      <c r="E22" s="13">
        <v>-10.087926249511661</v>
      </c>
      <c r="F22" s="40">
        <v>263644</v>
      </c>
      <c r="G22" s="8">
        <v>280493</v>
      </c>
      <c r="H22" s="13">
        <v>-6.0069235239382088</v>
      </c>
      <c r="I22" s="4"/>
      <c r="J22" s="44"/>
      <c r="K22" s="44"/>
      <c r="L22" s="36"/>
      <c r="M22" s="1"/>
      <c r="N22" s="1"/>
      <c r="O22" s="1"/>
    </row>
    <row r="23" spans="1:15">
      <c r="A23" s="1" t="s">
        <v>20</v>
      </c>
      <c r="B23" s="1"/>
      <c r="C23" s="40">
        <v>9779</v>
      </c>
      <c r="D23" s="8">
        <v>13127</v>
      </c>
      <c r="E23" s="13">
        <v>-25.504685000380896</v>
      </c>
      <c r="F23" s="40">
        <v>12764</v>
      </c>
      <c r="G23" s="8">
        <v>17817</v>
      </c>
      <c r="H23" s="13">
        <v>-28.360554526575743</v>
      </c>
      <c r="I23" s="4"/>
      <c r="J23" s="44"/>
      <c r="K23" s="44"/>
      <c r="L23" s="36"/>
      <c r="M23" s="1"/>
      <c r="N23" s="1"/>
      <c r="O23" s="1"/>
    </row>
    <row r="24" spans="1:15">
      <c r="A24" s="1" t="s">
        <v>21</v>
      </c>
      <c r="B24" s="1"/>
      <c r="C24" s="40">
        <v>0</v>
      </c>
      <c r="D24" s="8">
        <v>0</v>
      </c>
      <c r="E24" s="13">
        <v>0</v>
      </c>
      <c r="F24" s="40">
        <v>2583812</v>
      </c>
      <c r="G24" s="8">
        <v>2249778</v>
      </c>
      <c r="H24" s="13">
        <v>14.847420501044992</v>
      </c>
      <c r="I24" s="4"/>
      <c r="J24" s="4"/>
      <c r="K24" s="4"/>
      <c r="L24" s="36"/>
      <c r="M24" s="1"/>
      <c r="N24" s="1"/>
      <c r="O24" s="1"/>
    </row>
    <row r="25" spans="1:15">
      <c r="A25" s="1" t="s">
        <v>22</v>
      </c>
      <c r="B25" s="1"/>
      <c r="C25" s="37">
        <v>2670768</v>
      </c>
      <c r="D25" s="9">
        <v>2170233</v>
      </c>
      <c r="E25" s="13">
        <v>23.06365261241535</v>
      </c>
      <c r="F25" s="37">
        <v>2696254</v>
      </c>
      <c r="G25" s="9">
        <v>2251051</v>
      </c>
      <c r="H25" s="13">
        <v>19.777561681188033</v>
      </c>
      <c r="I25" s="45"/>
      <c r="J25" s="46"/>
      <c r="K25" s="46"/>
      <c r="L25" s="36"/>
      <c r="M25" s="1"/>
      <c r="N25" s="1"/>
      <c r="O25" s="1"/>
    </row>
    <row r="26" spans="1:15">
      <c r="A26" s="17" t="s">
        <v>23</v>
      </c>
      <c r="B26" s="1"/>
      <c r="C26" s="47">
        <v>5414003</v>
      </c>
      <c r="D26" s="48">
        <v>4187474</v>
      </c>
      <c r="E26" s="49">
        <v>29.29042663906689</v>
      </c>
      <c r="F26" s="47">
        <v>8527653</v>
      </c>
      <c r="G26" s="48">
        <v>6869691</v>
      </c>
      <c r="H26" s="49">
        <v>24.134447968620425</v>
      </c>
      <c r="I26" s="45"/>
      <c r="J26" s="46"/>
      <c r="K26" s="46"/>
      <c r="L26" s="36"/>
      <c r="M26" s="1"/>
      <c r="N26" s="1"/>
      <c r="O26" s="1"/>
    </row>
    <row r="27" spans="1:15" ht="7.5" customHeight="1">
      <c r="A27" s="1"/>
      <c r="B27" s="1"/>
      <c r="C27" s="40"/>
      <c r="D27" s="8"/>
      <c r="E27" s="3"/>
      <c r="F27" s="40"/>
      <c r="G27" s="8"/>
      <c r="H27" s="3"/>
      <c r="I27" s="45"/>
      <c r="J27" s="46"/>
      <c r="K27" s="46"/>
      <c r="L27" s="36"/>
      <c r="M27" s="1"/>
      <c r="N27" s="1"/>
      <c r="O27" s="1"/>
    </row>
    <row r="28" spans="1:15" s="14" customFormat="1" ht="43.5">
      <c r="A28" s="50" t="s">
        <v>24</v>
      </c>
      <c r="B28" s="17"/>
      <c r="C28" s="35">
        <v>6399669</v>
      </c>
      <c r="D28" s="12">
        <v>6799341</v>
      </c>
      <c r="E28" s="13">
        <v>-5.8780990687185719</v>
      </c>
      <c r="F28" s="35">
        <v>7102526</v>
      </c>
      <c r="G28" s="12">
        <v>7413258</v>
      </c>
      <c r="H28" s="13">
        <v>-4.1915713711838976</v>
      </c>
      <c r="I28" s="2"/>
      <c r="J28" s="2"/>
      <c r="K28" s="2"/>
      <c r="L28" s="36"/>
      <c r="M28" s="17"/>
      <c r="N28" s="17"/>
      <c r="O28" s="17"/>
    </row>
    <row r="29" spans="1:15">
      <c r="A29" s="1" t="s">
        <v>25</v>
      </c>
      <c r="B29" s="1"/>
      <c r="C29" s="37">
        <v>923775</v>
      </c>
      <c r="D29" s="9">
        <v>656253</v>
      </c>
      <c r="E29" s="13">
        <v>40.765070788247826</v>
      </c>
      <c r="F29" s="37">
        <v>944418</v>
      </c>
      <c r="G29" s="9">
        <v>670181</v>
      </c>
      <c r="H29" s="13">
        <v>40.919841057863472</v>
      </c>
      <c r="I29" s="4"/>
      <c r="J29" s="44"/>
      <c r="K29" s="44"/>
      <c r="L29" s="36"/>
      <c r="M29" s="1"/>
      <c r="N29" s="1"/>
      <c r="O29" s="1"/>
    </row>
    <row r="30" spans="1:15" s="14" customFormat="1" ht="29.25">
      <c r="A30" s="50" t="s">
        <v>26</v>
      </c>
      <c r="B30" s="17"/>
      <c r="C30" s="35">
        <v>5475894</v>
      </c>
      <c r="D30" s="12">
        <v>6143088</v>
      </c>
      <c r="E30" s="39">
        <v>-10.8608895070362</v>
      </c>
      <c r="F30" s="35">
        <v>6158108</v>
      </c>
      <c r="G30" s="12">
        <v>6743077</v>
      </c>
      <c r="H30" s="39">
        <v>-8.6751048519837468</v>
      </c>
      <c r="I30" s="2"/>
      <c r="J30" s="2"/>
      <c r="K30" s="2"/>
      <c r="L30" s="2"/>
      <c r="M30" s="2"/>
      <c r="N30" s="2"/>
      <c r="O30" s="2"/>
    </row>
    <row r="31" spans="1:15" s="14" customFormat="1">
      <c r="A31" s="1" t="s">
        <v>27</v>
      </c>
      <c r="B31" s="17"/>
      <c r="C31" s="37">
        <v>0</v>
      </c>
      <c r="D31" s="9">
        <v>0</v>
      </c>
      <c r="E31" s="13">
        <v>0</v>
      </c>
      <c r="F31" s="37">
        <v>-73875</v>
      </c>
      <c r="G31" s="9">
        <v>-36170</v>
      </c>
      <c r="H31" s="13">
        <v>-104.24384849322644</v>
      </c>
      <c r="I31" s="2"/>
      <c r="J31" s="2"/>
      <c r="K31" s="2"/>
      <c r="L31" s="2"/>
      <c r="M31" s="2"/>
      <c r="N31" s="2"/>
      <c r="O31" s="2"/>
    </row>
    <row r="32" spans="1:15" s="14" customFormat="1">
      <c r="A32" s="17" t="s">
        <v>28</v>
      </c>
      <c r="B32" s="17"/>
      <c r="C32" s="38">
        <v>5475894</v>
      </c>
      <c r="D32" s="41">
        <v>6143088</v>
      </c>
      <c r="E32" s="39">
        <v>-10.8608895070362</v>
      </c>
      <c r="F32" s="38">
        <v>6084233</v>
      </c>
      <c r="G32" s="41">
        <v>6706907</v>
      </c>
      <c r="H32" s="39">
        <v>-9.2840708839409878</v>
      </c>
      <c r="I32" s="2"/>
      <c r="J32" s="2"/>
      <c r="K32" s="2"/>
      <c r="L32" s="2"/>
      <c r="M32" s="2"/>
      <c r="N32" s="2"/>
      <c r="O32" s="2"/>
    </row>
    <row r="33" spans="1:15">
      <c r="A33" s="1" t="s">
        <v>29</v>
      </c>
      <c r="B33" s="1"/>
      <c r="C33" s="35">
        <v>1466640</v>
      </c>
      <c r="D33" s="12">
        <v>1795734</v>
      </c>
      <c r="E33" s="13">
        <v>-18.326433647745155</v>
      </c>
      <c r="F33" s="35">
        <v>1642617</v>
      </c>
      <c r="G33" s="12">
        <v>1965361</v>
      </c>
      <c r="H33" s="13">
        <v>-16.421614146205201</v>
      </c>
      <c r="I33" s="4"/>
      <c r="J33" s="44"/>
      <c r="K33" s="44"/>
      <c r="L33" s="36"/>
      <c r="M33" s="1"/>
      <c r="N33" s="4"/>
      <c r="O33" s="1"/>
    </row>
    <row r="34" spans="1:15" ht="15.75" thickBot="1">
      <c r="A34" s="17" t="s">
        <v>30</v>
      </c>
      <c r="B34" s="1"/>
      <c r="C34" s="51">
        <v>4009254</v>
      </c>
      <c r="D34" s="52">
        <v>4347354</v>
      </c>
      <c r="E34" s="53">
        <v>-7.7771444423435492</v>
      </c>
      <c r="F34" s="51">
        <v>4441616</v>
      </c>
      <c r="G34" s="52">
        <v>4741546</v>
      </c>
      <c r="H34" s="53">
        <v>-6.3255739794573334</v>
      </c>
      <c r="I34" s="2"/>
      <c r="J34" s="2"/>
      <c r="K34" s="2"/>
      <c r="L34" s="36"/>
      <c r="M34" s="1"/>
      <c r="N34" s="1"/>
      <c r="O34" s="1"/>
    </row>
    <row r="35" spans="1:15" ht="10.5" customHeight="1">
      <c r="A35" s="17"/>
      <c r="B35" s="1"/>
      <c r="C35" s="40"/>
      <c r="D35" s="8"/>
      <c r="E35" s="3"/>
      <c r="F35" s="40"/>
      <c r="G35" s="8"/>
      <c r="H35" s="3"/>
      <c r="I35" s="2"/>
      <c r="J35" s="2"/>
      <c r="K35" s="2"/>
      <c r="L35" s="36"/>
      <c r="M35" s="1"/>
      <c r="N35" s="1"/>
      <c r="O35" s="1"/>
    </row>
    <row r="36" spans="1:15">
      <c r="A36" s="17" t="s">
        <v>31</v>
      </c>
      <c r="B36" s="1"/>
      <c r="C36" s="40"/>
      <c r="D36" s="8"/>
      <c r="E36" s="3"/>
      <c r="F36" s="40"/>
      <c r="G36" s="8"/>
      <c r="H36" s="3"/>
      <c r="I36" s="2"/>
      <c r="J36" s="2"/>
      <c r="K36" s="2"/>
      <c r="L36" s="36"/>
      <c r="M36" s="1"/>
      <c r="N36" s="1"/>
      <c r="O36" s="1"/>
    </row>
    <row r="37" spans="1:15" ht="5.25" customHeight="1">
      <c r="A37" s="1"/>
      <c r="B37" s="1"/>
      <c r="C37" s="40"/>
      <c r="D37" s="8"/>
      <c r="E37" s="3"/>
      <c r="F37" s="40"/>
      <c r="G37" s="8"/>
      <c r="H37" s="3"/>
      <c r="I37" s="2"/>
      <c r="J37" s="2"/>
      <c r="K37" s="2"/>
      <c r="L37" s="36"/>
      <c r="M37" s="1"/>
      <c r="N37" s="1"/>
      <c r="O37" s="1"/>
    </row>
    <row r="38" spans="1:15">
      <c r="A38" s="1" t="s">
        <v>32</v>
      </c>
      <c r="B38" s="1"/>
      <c r="C38" s="40">
        <v>4009254</v>
      </c>
      <c r="D38" s="8">
        <v>4347354</v>
      </c>
      <c r="E38" s="13">
        <v>-7.7771444423435492</v>
      </c>
      <c r="F38" s="40">
        <v>4255132</v>
      </c>
      <c r="G38" s="8">
        <v>4708130</v>
      </c>
      <c r="H38" s="13">
        <v>-9.6216119775792084</v>
      </c>
      <c r="I38" s="2"/>
      <c r="J38" s="2"/>
      <c r="K38" s="2"/>
      <c r="L38" s="36"/>
      <c r="M38" s="1"/>
      <c r="N38" s="1"/>
      <c r="O38" s="1"/>
    </row>
    <row r="39" spans="1:15">
      <c r="A39" s="1" t="s">
        <v>33</v>
      </c>
      <c r="B39" s="1"/>
      <c r="C39" s="40">
        <v>0</v>
      </c>
      <c r="D39" s="8">
        <v>0</v>
      </c>
      <c r="E39" s="13">
        <v>0</v>
      </c>
      <c r="F39" s="40">
        <v>186484</v>
      </c>
      <c r="G39" s="8">
        <v>33416</v>
      </c>
      <c r="H39" s="13">
        <v>458.06799138137421</v>
      </c>
      <c r="I39" s="30"/>
      <c r="J39" s="1"/>
      <c r="K39" s="1"/>
      <c r="L39" s="1"/>
      <c r="M39" s="1"/>
      <c r="N39" s="1"/>
      <c r="O39" s="1"/>
    </row>
    <row r="40" spans="1:15" ht="15.75" thickBot="1">
      <c r="A40" s="17" t="s">
        <v>30</v>
      </c>
      <c r="B40" s="1"/>
      <c r="C40" s="51">
        <v>4009254</v>
      </c>
      <c r="D40" s="52">
        <v>4347354</v>
      </c>
      <c r="E40" s="53">
        <v>-7.7771444423435492</v>
      </c>
      <c r="F40" s="51">
        <v>4441616</v>
      </c>
      <c r="G40" s="52">
        <v>4741546</v>
      </c>
      <c r="H40" s="53">
        <v>-6.3255739794573334</v>
      </c>
      <c r="I40" s="30"/>
      <c r="J40" s="1"/>
      <c r="K40" s="1"/>
      <c r="L40" s="1"/>
      <c r="M40" s="1"/>
      <c r="N40" s="1"/>
      <c r="O40" s="1"/>
    </row>
    <row r="41" spans="1:15" ht="9" customHeight="1">
      <c r="A41" s="17"/>
      <c r="B41" s="1"/>
      <c r="C41" s="2"/>
      <c r="D41" s="8"/>
      <c r="E41" s="3"/>
      <c r="F41" s="2"/>
      <c r="G41" s="4"/>
      <c r="H41" s="3"/>
      <c r="I41" s="30"/>
      <c r="J41" s="1"/>
      <c r="K41" s="1"/>
      <c r="L41" s="1"/>
      <c r="M41" s="1"/>
      <c r="N41" s="1"/>
      <c r="O41" s="1"/>
    </row>
    <row r="42" spans="1:15">
      <c r="A42" s="17"/>
      <c r="B42" s="1"/>
      <c r="C42" s="54"/>
      <c r="D42" s="55"/>
      <c r="E42" s="56"/>
      <c r="F42" s="54"/>
      <c r="G42" s="57"/>
      <c r="H42" s="56"/>
      <c r="I42" s="30"/>
      <c r="J42" s="1"/>
      <c r="K42" s="1"/>
      <c r="L42" s="1"/>
      <c r="M42" s="1"/>
      <c r="N42" s="1"/>
      <c r="O42" s="1"/>
    </row>
    <row r="43" spans="1:15">
      <c r="A43" s="1" t="s">
        <v>34</v>
      </c>
      <c r="B43" s="1"/>
      <c r="C43" s="58"/>
      <c r="D43" s="59"/>
      <c r="E43" s="59"/>
      <c r="F43" s="60">
        <v>2.69</v>
      </c>
      <c r="G43" s="7">
        <v>2.98</v>
      </c>
      <c r="H43" s="13">
        <v>-9.7315436241610751</v>
      </c>
      <c r="I43" s="30"/>
      <c r="J43" s="1"/>
      <c r="K43" s="1"/>
      <c r="L43" s="1"/>
      <c r="M43" s="1"/>
      <c r="N43" s="1"/>
      <c r="O43" s="1"/>
    </row>
    <row r="44" spans="1:15">
      <c r="A44" s="1" t="s">
        <v>35</v>
      </c>
      <c r="C44" s="61">
        <v>1.25</v>
      </c>
      <c r="D44" s="62">
        <v>1.2500000003164833</v>
      </c>
      <c r="E44" s="13">
        <v>0</v>
      </c>
      <c r="F44" s="63"/>
      <c r="G44" s="64"/>
      <c r="H44" s="59"/>
      <c r="I44" s="30"/>
      <c r="J44" s="1"/>
      <c r="K44" s="1"/>
      <c r="L44" s="1"/>
      <c r="M44" s="1"/>
      <c r="N44" s="1"/>
      <c r="O44" s="1"/>
    </row>
    <row r="45" spans="1:15">
      <c r="C45" s="65"/>
      <c r="D45" s="55"/>
      <c r="E45" s="56"/>
      <c r="F45" s="65"/>
      <c r="G45" s="66"/>
      <c r="H45" s="56"/>
      <c r="I45" s="30"/>
      <c r="J45" s="1"/>
      <c r="K45" s="1"/>
      <c r="L45" s="1"/>
      <c r="M45" s="1"/>
      <c r="N45" s="1"/>
      <c r="O45" s="1"/>
    </row>
  </sheetData>
  <mergeCells count="2">
    <mergeCell ref="C4:E4"/>
    <mergeCell ref="F4:H4"/>
  </mergeCells>
  <pageMargins left="1" right="0.25" top="0.25" bottom="0.16" header="0.5" footer="0.16"/>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view="pageBreakPreview" topLeftCell="A4" zoomScale="80" zoomScaleSheetLayoutView="80" workbookViewId="0">
      <selection activeCell="A43" sqref="A43:I43"/>
    </sheetView>
  </sheetViews>
  <sheetFormatPr defaultColWidth="9.140625" defaultRowHeight="15"/>
  <cols>
    <col min="1" max="1" width="50.5703125" style="5" customWidth="1"/>
    <col min="2" max="2" width="12.42578125" style="14" customWidth="1"/>
    <col min="3" max="3" width="12.140625" style="5" customWidth="1"/>
    <col min="4" max="4" width="11.28515625" style="13" customWidth="1"/>
    <col min="5" max="5" width="13" style="14" customWidth="1"/>
    <col min="6" max="6" width="12.140625" style="5" customWidth="1"/>
    <col min="7" max="7" width="13.42578125" style="13" customWidth="1"/>
    <col min="8" max="8" width="9.140625" style="1"/>
    <col min="9" max="16384" width="9.140625" style="5"/>
  </cols>
  <sheetData>
    <row r="1" spans="1:9" ht="20.25">
      <c r="A1" s="67" t="s">
        <v>36</v>
      </c>
    </row>
    <row r="2" spans="1:9">
      <c r="A2" s="17"/>
      <c r="B2" s="274" t="s">
        <v>1</v>
      </c>
      <c r="C2" s="274"/>
      <c r="D2" s="274"/>
      <c r="E2" s="274" t="s">
        <v>2</v>
      </c>
      <c r="F2" s="274"/>
      <c r="G2" s="274"/>
    </row>
    <row r="3" spans="1:9" ht="30">
      <c r="A3" s="15" t="s">
        <v>114</v>
      </c>
      <c r="B3" s="68" t="s">
        <v>3</v>
      </c>
      <c r="C3" s="23" t="s">
        <v>4</v>
      </c>
      <c r="D3" s="22" t="s">
        <v>5</v>
      </c>
      <c r="E3" s="68" t="s">
        <v>3</v>
      </c>
      <c r="F3" s="23" t="s">
        <v>4</v>
      </c>
      <c r="G3" s="22" t="s">
        <v>5</v>
      </c>
    </row>
    <row r="4" spans="1:9">
      <c r="A4" s="17"/>
      <c r="B4" s="68"/>
      <c r="C4" s="26"/>
      <c r="D4" s="27"/>
      <c r="E4" s="68"/>
      <c r="F4" s="23"/>
      <c r="G4" s="27"/>
    </row>
    <row r="5" spans="1:9">
      <c r="A5" s="1"/>
    </row>
    <row r="6" spans="1:9" s="14" customFormat="1">
      <c r="A6" s="17" t="s">
        <v>37</v>
      </c>
      <c r="B6" s="11">
        <v>4009254</v>
      </c>
      <c r="C6" s="6">
        <v>4347354</v>
      </c>
      <c r="D6" s="13">
        <v>-7.7771444423435492</v>
      </c>
      <c r="E6" s="11">
        <v>4441616</v>
      </c>
      <c r="F6" s="6">
        <v>4741546</v>
      </c>
      <c r="G6" s="13">
        <v>-6.3255739794573334</v>
      </c>
      <c r="H6" s="2"/>
      <c r="I6" s="11"/>
    </row>
    <row r="7" spans="1:9">
      <c r="A7" s="1"/>
      <c r="E7" s="11"/>
      <c r="F7" s="6"/>
      <c r="H7" s="4"/>
      <c r="I7" s="6"/>
    </row>
    <row r="8" spans="1:9" s="14" customFormat="1">
      <c r="A8" s="17" t="s">
        <v>38</v>
      </c>
      <c r="B8" s="11"/>
      <c r="C8" s="6"/>
      <c r="D8" s="13"/>
      <c r="E8" s="11"/>
      <c r="F8" s="6"/>
      <c r="G8" s="13"/>
      <c r="H8" s="2"/>
      <c r="I8" s="11"/>
    </row>
    <row r="9" spans="1:9" s="14" customFormat="1">
      <c r="A9" s="17"/>
      <c r="B9" s="11"/>
      <c r="C9" s="6"/>
      <c r="D9" s="13"/>
      <c r="E9" s="11"/>
      <c r="F9" s="6"/>
      <c r="G9" s="13"/>
      <c r="H9" s="2"/>
      <c r="I9" s="11"/>
    </row>
    <row r="10" spans="1:9" s="14" customFormat="1" ht="30">
      <c r="A10" s="69" t="s">
        <v>39</v>
      </c>
      <c r="B10" s="11"/>
      <c r="C10" s="6"/>
      <c r="D10" s="13"/>
      <c r="E10" s="11"/>
      <c r="F10" s="6"/>
      <c r="G10" s="13"/>
      <c r="H10" s="2"/>
      <c r="I10" s="11"/>
    </row>
    <row r="11" spans="1:9">
      <c r="A11" s="70" t="s">
        <v>40</v>
      </c>
      <c r="B11" s="11"/>
      <c r="C11" s="6"/>
      <c r="E11" s="71"/>
      <c r="F11" s="72"/>
      <c r="H11" s="4"/>
      <c r="I11" s="6"/>
    </row>
    <row r="12" spans="1:9">
      <c r="A12" s="73" t="s">
        <v>41</v>
      </c>
      <c r="B12" s="11">
        <v>879</v>
      </c>
      <c r="C12" s="6">
        <v>-6971</v>
      </c>
      <c r="D12" s="13">
        <v>112.60938172428634</v>
      </c>
      <c r="E12" s="71">
        <v>879</v>
      </c>
      <c r="F12" s="72">
        <v>-6971</v>
      </c>
      <c r="G12" s="13">
        <v>112.60938172428634</v>
      </c>
      <c r="H12" s="4"/>
      <c r="I12" s="6"/>
    </row>
    <row r="13" spans="1:9">
      <c r="A13" s="70"/>
      <c r="B13" s="11"/>
      <c r="C13" s="6"/>
      <c r="E13" s="71"/>
      <c r="F13" s="72"/>
      <c r="H13" s="4"/>
      <c r="I13" s="6"/>
    </row>
    <row r="14" spans="1:9">
      <c r="A14" s="70" t="s">
        <v>42</v>
      </c>
      <c r="B14" s="11"/>
      <c r="C14" s="6"/>
      <c r="E14" s="71"/>
      <c r="F14" s="6"/>
      <c r="H14" s="4"/>
      <c r="I14" s="6"/>
    </row>
    <row r="15" spans="1:9" ht="15" customHeight="1">
      <c r="A15" s="70" t="s">
        <v>43</v>
      </c>
      <c r="B15" s="71">
        <v>-93771</v>
      </c>
      <c r="C15" s="72">
        <v>50316</v>
      </c>
      <c r="D15" s="74">
        <v>-286.36417839255898</v>
      </c>
      <c r="E15" s="71">
        <v>-89497</v>
      </c>
      <c r="F15" s="72">
        <v>32855</v>
      </c>
      <c r="G15" s="74">
        <v>-372.3999391264648</v>
      </c>
      <c r="H15" s="4"/>
      <c r="I15" s="6"/>
    </row>
    <row r="16" spans="1:9" ht="15" customHeight="1">
      <c r="A16" s="70" t="s">
        <v>44</v>
      </c>
      <c r="B16" s="71">
        <v>0</v>
      </c>
      <c r="C16" s="72">
        <v>-24565</v>
      </c>
      <c r="D16" s="74">
        <v>100</v>
      </c>
      <c r="E16" s="71">
        <v>0</v>
      </c>
      <c r="F16" s="72">
        <v>-24565</v>
      </c>
      <c r="G16" s="74">
        <v>100</v>
      </c>
      <c r="H16" s="4"/>
      <c r="I16" s="6"/>
    </row>
    <row r="17" spans="1:9" s="14" customFormat="1" ht="31.5" customHeight="1">
      <c r="A17" s="50" t="s">
        <v>45</v>
      </c>
      <c r="B17" s="75">
        <v>-92892</v>
      </c>
      <c r="C17" s="76">
        <v>18780</v>
      </c>
      <c r="D17" s="49">
        <v>-594.63258785942492</v>
      </c>
      <c r="E17" s="75">
        <v>-88618</v>
      </c>
      <c r="F17" s="76">
        <v>1319</v>
      </c>
      <c r="G17" s="49">
        <v>-6818.5746777862023</v>
      </c>
      <c r="H17" s="2"/>
      <c r="I17" s="11"/>
    </row>
    <row r="18" spans="1:9" s="14" customFormat="1">
      <c r="A18" s="17"/>
      <c r="B18" s="11"/>
      <c r="C18" s="6"/>
      <c r="D18" s="13"/>
      <c r="E18" s="11"/>
      <c r="F18" s="6"/>
      <c r="G18" s="13"/>
      <c r="H18" s="2"/>
      <c r="I18" s="11"/>
    </row>
    <row r="19" spans="1:9" s="14" customFormat="1" ht="30">
      <c r="A19" s="69" t="s">
        <v>46</v>
      </c>
      <c r="B19" s="11"/>
      <c r="C19" s="6"/>
      <c r="D19" s="13"/>
      <c r="E19" s="11"/>
      <c r="F19" s="6"/>
      <c r="G19" s="13"/>
      <c r="H19" s="2"/>
      <c r="I19" s="11"/>
    </row>
    <row r="20" spans="1:9" ht="30">
      <c r="A20" s="70" t="s">
        <v>47</v>
      </c>
      <c r="B20" s="11">
        <v>-22380</v>
      </c>
      <c r="C20" s="6">
        <v>-26951</v>
      </c>
      <c r="D20" s="13">
        <v>16.960409632295601</v>
      </c>
      <c r="E20" s="71">
        <v>-25157</v>
      </c>
      <c r="F20" s="6">
        <v>-26893</v>
      </c>
      <c r="G20" s="13">
        <v>6.455211393299372</v>
      </c>
      <c r="H20" s="4"/>
      <c r="I20" s="6"/>
    </row>
    <row r="21" spans="1:9">
      <c r="A21" s="70" t="s">
        <v>48</v>
      </c>
      <c r="B21" s="11">
        <v>6270</v>
      </c>
      <c r="C21" s="6">
        <v>7546</v>
      </c>
      <c r="D21" s="13">
        <v>-16.909620991253643</v>
      </c>
      <c r="E21" s="71">
        <v>6493</v>
      </c>
      <c r="F21" s="6">
        <v>6968</v>
      </c>
      <c r="G21" s="13">
        <v>-6.8168771526980478</v>
      </c>
      <c r="H21" s="4"/>
      <c r="I21" s="6"/>
    </row>
    <row r="22" spans="1:9">
      <c r="A22" s="70"/>
      <c r="B22" s="11"/>
      <c r="C22" s="6"/>
      <c r="E22" s="71"/>
      <c r="F22" s="72"/>
      <c r="H22" s="4"/>
      <c r="I22" s="6"/>
    </row>
    <row r="23" spans="1:9">
      <c r="A23" s="70" t="s">
        <v>49</v>
      </c>
      <c r="B23" s="11">
        <v>0</v>
      </c>
      <c r="C23" s="6">
        <v>7302</v>
      </c>
      <c r="D23" s="13">
        <v>100</v>
      </c>
      <c r="E23" s="11">
        <v>0</v>
      </c>
      <c r="F23" s="72">
        <v>0</v>
      </c>
      <c r="G23" s="13">
        <v>0</v>
      </c>
      <c r="H23" s="4"/>
      <c r="I23" s="6"/>
    </row>
    <row r="24" spans="1:9">
      <c r="A24" s="70" t="s">
        <v>48</v>
      </c>
      <c r="B24" s="11">
        <v>0</v>
      </c>
      <c r="C24" s="6">
        <v>-2045</v>
      </c>
      <c r="D24" s="13">
        <v>100</v>
      </c>
      <c r="E24" s="11">
        <v>0</v>
      </c>
      <c r="F24" s="72">
        <v>0</v>
      </c>
      <c r="G24" s="13">
        <v>0</v>
      </c>
      <c r="H24" s="4"/>
      <c r="I24" s="6"/>
    </row>
    <row r="25" spans="1:9" ht="4.5" customHeight="1">
      <c r="A25" s="70"/>
      <c r="B25" s="11"/>
      <c r="C25" s="6"/>
      <c r="E25" s="71"/>
      <c r="F25" s="72"/>
      <c r="H25" s="4"/>
      <c r="I25" s="6"/>
    </row>
    <row r="26" spans="1:9" hidden="1">
      <c r="A26" s="70" t="s">
        <v>50</v>
      </c>
      <c r="B26" s="11">
        <v>0</v>
      </c>
      <c r="C26" s="6">
        <v>0</v>
      </c>
      <c r="D26" s="74">
        <v>0</v>
      </c>
      <c r="E26" s="71">
        <v>0</v>
      </c>
      <c r="F26" s="72">
        <v>0</v>
      </c>
      <c r="G26" s="74">
        <v>0</v>
      </c>
      <c r="H26" s="4"/>
      <c r="I26" s="6"/>
    </row>
    <row r="27" spans="1:9" ht="29.25">
      <c r="A27" s="50" t="s">
        <v>51</v>
      </c>
      <c r="B27" s="77">
        <v>-16110</v>
      </c>
      <c r="C27" s="78">
        <v>-14148</v>
      </c>
      <c r="D27" s="49">
        <v>-13.867684478371501</v>
      </c>
      <c r="E27" s="77">
        <v>-18664</v>
      </c>
      <c r="F27" s="78">
        <v>-19925</v>
      </c>
      <c r="G27" s="49">
        <v>6.328732747804267</v>
      </c>
      <c r="H27" s="4"/>
      <c r="I27" s="6"/>
    </row>
    <row r="28" spans="1:9" ht="30" hidden="1">
      <c r="A28" s="43" t="s">
        <v>52</v>
      </c>
      <c r="B28" s="77">
        <v>0</v>
      </c>
      <c r="C28" s="78">
        <v>0</v>
      </c>
      <c r="D28" s="49">
        <v>0</v>
      </c>
      <c r="E28" s="77"/>
      <c r="F28" s="78">
        <v>0</v>
      </c>
      <c r="G28" s="49">
        <v>0</v>
      </c>
      <c r="H28" s="4"/>
      <c r="I28" s="6"/>
    </row>
    <row r="29" spans="1:9" s="14" customFormat="1">
      <c r="A29" s="17" t="s">
        <v>53</v>
      </c>
      <c r="B29" s="77">
        <v>-109002</v>
      </c>
      <c r="C29" s="78">
        <v>4632</v>
      </c>
      <c r="D29" s="49">
        <v>-2453.2383419689118</v>
      </c>
      <c r="E29" s="77">
        <v>-107282</v>
      </c>
      <c r="F29" s="78">
        <v>-18606</v>
      </c>
      <c r="G29" s="49">
        <v>476.59894657637318</v>
      </c>
      <c r="H29" s="2"/>
      <c r="I29" s="11"/>
    </row>
    <row r="30" spans="1:9" s="14" customFormat="1" ht="15.75" thickBot="1">
      <c r="A30" s="17" t="s">
        <v>54</v>
      </c>
      <c r="B30" s="79">
        <v>3900252</v>
      </c>
      <c r="C30" s="80">
        <v>4351986</v>
      </c>
      <c r="D30" s="53">
        <v>-10.379950670797195</v>
      </c>
      <c r="E30" s="79">
        <v>4334334</v>
      </c>
      <c r="F30" s="80">
        <v>4722940</v>
      </c>
      <c r="G30" s="53">
        <v>-8.2280528653762275</v>
      </c>
      <c r="H30" s="2"/>
      <c r="I30" s="11"/>
    </row>
    <row r="31" spans="1:9" s="14" customFormat="1">
      <c r="A31" s="17"/>
      <c r="B31" s="81"/>
      <c r="C31" s="36"/>
      <c r="D31" s="3"/>
      <c r="E31" s="81"/>
      <c r="F31" s="36"/>
      <c r="G31" s="3"/>
      <c r="H31" s="2"/>
      <c r="I31" s="11"/>
    </row>
    <row r="32" spans="1:9" s="14" customFormat="1">
      <c r="A32" s="17" t="s">
        <v>55</v>
      </c>
      <c r="C32" s="5"/>
      <c r="D32" s="13"/>
      <c r="E32" s="11"/>
      <c r="F32" s="6"/>
      <c r="G32" s="13"/>
      <c r="H32" s="2"/>
      <c r="I32" s="11"/>
    </row>
    <row r="33" spans="1:9" s="14" customFormat="1">
      <c r="A33" s="1" t="s">
        <v>32</v>
      </c>
      <c r="B33" s="81">
        <v>3900252</v>
      </c>
      <c r="C33" s="36">
        <v>4351986</v>
      </c>
      <c r="D33" s="13">
        <v>-10.379950670797195</v>
      </c>
      <c r="E33" s="81">
        <v>4333892</v>
      </c>
      <c r="F33" s="36">
        <v>4727319</v>
      </c>
      <c r="G33" s="13">
        <v>-8.3224127671519526</v>
      </c>
      <c r="H33" s="2"/>
      <c r="I33" s="11"/>
    </row>
    <row r="34" spans="1:9" s="14" customFormat="1">
      <c r="A34" s="1" t="s">
        <v>33</v>
      </c>
      <c r="B34" s="82">
        <v>0</v>
      </c>
      <c r="C34" s="3">
        <v>0</v>
      </c>
      <c r="D34" s="74">
        <v>0</v>
      </c>
      <c r="E34" s="40">
        <v>442</v>
      </c>
      <c r="F34" s="8">
        <v>-4379</v>
      </c>
      <c r="G34" s="13">
        <v>110.09362868234757</v>
      </c>
      <c r="H34" s="2"/>
      <c r="I34" s="11"/>
    </row>
    <row r="35" spans="1:9" ht="15.75" thickBot="1">
      <c r="B35" s="79">
        <v>3900252</v>
      </c>
      <c r="C35" s="80">
        <v>4351986</v>
      </c>
      <c r="D35" s="53">
        <v>-10.379950670797195</v>
      </c>
      <c r="E35" s="79">
        <v>4334334</v>
      </c>
      <c r="F35" s="80">
        <v>4722940</v>
      </c>
      <c r="G35" s="53">
        <v>-8.2280528653762275</v>
      </c>
      <c r="H35" s="4"/>
      <c r="I35" s="6"/>
    </row>
    <row r="36" spans="1:9">
      <c r="H36" s="4"/>
      <c r="I36" s="6"/>
    </row>
    <row r="38" spans="1:9">
      <c r="A38" s="83"/>
      <c r="B38" s="83"/>
      <c r="C38" s="83"/>
      <c r="D38" s="84"/>
      <c r="E38" s="83"/>
      <c r="F38" s="83"/>
      <c r="G38" s="84"/>
    </row>
    <row r="41" spans="1:9">
      <c r="B41" s="35"/>
      <c r="C41" s="12"/>
    </row>
    <row r="42" spans="1:9">
      <c r="B42" s="12"/>
      <c r="C42" s="12"/>
    </row>
  </sheetData>
  <mergeCells count="2">
    <mergeCell ref="B2:D2"/>
    <mergeCell ref="E2:G2"/>
  </mergeCells>
  <pageMargins left="1" right="0.25" top="0.25" bottom="0.16" header="0.5" footer="0.16"/>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76"/>
  <sheetViews>
    <sheetView view="pageBreakPreview" zoomScale="85" zoomScaleNormal="70" zoomScaleSheetLayoutView="85" workbookViewId="0">
      <pane xSplit="1" ySplit="4" topLeftCell="B42" activePane="bottomRight" state="frozen"/>
      <selection activeCell="A43" sqref="A43:I43"/>
      <selection pane="topRight" activeCell="A43" sqref="A43:I43"/>
      <selection pane="bottomLeft" activeCell="A43" sqref="A43:I43"/>
      <selection pane="bottomRight" activeCell="A43" sqref="A43:I43"/>
    </sheetView>
  </sheetViews>
  <sheetFormatPr defaultColWidth="9.140625" defaultRowHeight="15"/>
  <cols>
    <col min="1" max="1" width="38" style="88" customWidth="1"/>
    <col min="2" max="2" width="14.5703125" style="71" customWidth="1"/>
    <col min="3" max="3" width="14.42578125" style="100" customWidth="1"/>
    <col min="4" max="4" width="10.42578125" style="74" customWidth="1"/>
    <col min="5" max="5" width="14.5703125" style="71" customWidth="1"/>
    <col min="6" max="6" width="14.42578125" style="88" customWidth="1"/>
    <col min="7" max="7" width="10.42578125" style="74" customWidth="1"/>
    <col min="8" max="16384" width="9.140625" style="88"/>
  </cols>
  <sheetData>
    <row r="1" spans="1:7">
      <c r="A1" s="85"/>
      <c r="B1" s="86">
        <v>0</v>
      </c>
      <c r="C1" s="87">
        <v>0</v>
      </c>
      <c r="D1" s="87"/>
      <c r="E1" s="87">
        <v>0</v>
      </c>
      <c r="F1" s="87">
        <v>0</v>
      </c>
      <c r="G1" s="87"/>
    </row>
    <row r="2" spans="1:7" ht="20.25">
      <c r="A2" s="90" t="s">
        <v>56</v>
      </c>
      <c r="C2" s="91"/>
      <c r="D2" s="87"/>
      <c r="E2" s="92"/>
      <c r="G2" s="87"/>
    </row>
    <row r="3" spans="1:7">
      <c r="A3" s="93"/>
      <c r="B3" s="282" t="s">
        <v>1</v>
      </c>
      <c r="C3" s="282"/>
      <c r="D3" s="282"/>
      <c r="E3" s="282" t="s">
        <v>2</v>
      </c>
      <c r="F3" s="282"/>
      <c r="G3" s="282"/>
    </row>
    <row r="4" spans="1:7" ht="30">
      <c r="A4" s="94" t="s">
        <v>115</v>
      </c>
      <c r="B4" s="95" t="s">
        <v>3</v>
      </c>
      <c r="C4" s="96" t="s">
        <v>4</v>
      </c>
      <c r="D4" s="22" t="s">
        <v>5</v>
      </c>
      <c r="E4" s="95" t="s">
        <v>3</v>
      </c>
      <c r="F4" s="97" t="s">
        <v>4</v>
      </c>
      <c r="G4" s="22" t="s">
        <v>5</v>
      </c>
    </row>
    <row r="5" spans="1:7">
      <c r="A5" s="85"/>
      <c r="B5" s="95"/>
      <c r="C5" s="96"/>
      <c r="D5" s="98"/>
      <c r="E5" s="95"/>
      <c r="F5" s="97"/>
      <c r="G5" s="98"/>
    </row>
    <row r="6" spans="1:7">
      <c r="A6" s="93" t="s">
        <v>59</v>
      </c>
      <c r="B6" s="92"/>
      <c r="C6" s="91"/>
      <c r="D6" s="87"/>
      <c r="E6" s="92"/>
      <c r="F6" s="99"/>
      <c r="G6" s="87"/>
    </row>
    <row r="7" spans="1:7">
      <c r="A7" s="85" t="s">
        <v>60</v>
      </c>
      <c r="B7" s="71">
        <v>5591170</v>
      </c>
      <c r="C7" s="100">
        <v>3206733</v>
      </c>
      <c r="D7" s="13">
        <v>74.357204045363304</v>
      </c>
      <c r="E7" s="101">
        <v>6379909</v>
      </c>
      <c r="F7" s="100">
        <v>3555643</v>
      </c>
      <c r="G7" s="13">
        <v>79.430527755458016</v>
      </c>
    </row>
    <row r="8" spans="1:7" ht="15" customHeight="1">
      <c r="A8" s="102" t="s">
        <v>61</v>
      </c>
      <c r="B8" s="103">
        <v>2089989</v>
      </c>
      <c r="C8" s="104">
        <v>847448</v>
      </c>
      <c r="D8" s="13">
        <v>146.62150362028112</v>
      </c>
      <c r="E8" s="105">
        <v>3789047</v>
      </c>
      <c r="F8" s="104">
        <v>2543016</v>
      </c>
      <c r="G8" s="13">
        <v>48.99815809259556</v>
      </c>
    </row>
    <row r="9" spans="1:7" hidden="1">
      <c r="A9" s="106" t="s">
        <v>62</v>
      </c>
      <c r="B9" s="71">
        <v>0</v>
      </c>
      <c r="C9" s="100">
        <v>0</v>
      </c>
      <c r="D9" s="13">
        <v>0</v>
      </c>
      <c r="E9" s="101">
        <v>0</v>
      </c>
      <c r="F9" s="100">
        <v>0</v>
      </c>
      <c r="G9" s="13">
        <v>0</v>
      </c>
    </row>
    <row r="10" spans="1:7">
      <c r="A10" s="85" t="s">
        <v>63</v>
      </c>
      <c r="B10" s="71">
        <v>201215</v>
      </c>
      <c r="C10" s="100">
        <v>211651</v>
      </c>
      <c r="D10" s="13">
        <v>-4.9307586545775823</v>
      </c>
      <c r="E10" s="101">
        <v>529301</v>
      </c>
      <c r="F10" s="100">
        <v>527438</v>
      </c>
      <c r="G10" s="13">
        <v>0.35321687098768006</v>
      </c>
    </row>
    <row r="11" spans="1:7">
      <c r="A11" s="85" t="s">
        <v>64</v>
      </c>
      <c r="B11" s="101">
        <v>134054702</v>
      </c>
      <c r="C11" s="100">
        <v>109872415</v>
      </c>
      <c r="D11" s="13">
        <v>22.009425204679445</v>
      </c>
      <c r="E11" s="101">
        <v>135469783</v>
      </c>
      <c r="F11" s="100">
        <v>111156437</v>
      </c>
      <c r="G11" s="13">
        <v>21.873088645329645</v>
      </c>
    </row>
    <row r="12" spans="1:7">
      <c r="A12" s="106" t="s">
        <v>65</v>
      </c>
      <c r="B12" s="71">
        <v>0</v>
      </c>
      <c r="C12" s="100">
        <v>0</v>
      </c>
      <c r="D12" s="13">
        <v>0</v>
      </c>
      <c r="E12" s="101">
        <v>267523</v>
      </c>
      <c r="F12" s="100">
        <v>206303</v>
      </c>
      <c r="G12" s="13">
        <v>29.674798718389937</v>
      </c>
    </row>
    <row r="13" spans="1:7">
      <c r="A13" s="85" t="s">
        <v>42</v>
      </c>
      <c r="B13" s="71">
        <v>275703</v>
      </c>
      <c r="C13" s="100">
        <v>500357</v>
      </c>
      <c r="D13" s="13">
        <v>-44.898742297999227</v>
      </c>
      <c r="E13" s="101">
        <v>1094569</v>
      </c>
      <c r="F13" s="100">
        <v>1739956</v>
      </c>
      <c r="G13" s="13">
        <v>-37.09214485883551</v>
      </c>
    </row>
    <row r="14" spans="1:7">
      <c r="A14" s="85" t="s">
        <v>66</v>
      </c>
      <c r="B14" s="71">
        <v>2968042</v>
      </c>
      <c r="C14" s="100">
        <v>4930236</v>
      </c>
      <c r="D14" s="13">
        <v>-39.799190140188017</v>
      </c>
      <c r="E14" s="101">
        <v>2968042</v>
      </c>
      <c r="F14" s="100">
        <v>4930236</v>
      </c>
      <c r="G14" s="13">
        <v>-39.799190140188017</v>
      </c>
    </row>
    <row r="15" spans="1:7">
      <c r="A15" s="85" t="s">
        <v>67</v>
      </c>
      <c r="B15" s="71">
        <v>2075000</v>
      </c>
      <c r="C15" s="100">
        <v>1875000</v>
      </c>
      <c r="D15" s="13">
        <v>10.666666666666668</v>
      </c>
      <c r="E15" s="71">
        <v>0</v>
      </c>
      <c r="F15" s="100">
        <v>0</v>
      </c>
      <c r="G15" s="13">
        <v>0</v>
      </c>
    </row>
    <row r="16" spans="1:7">
      <c r="A16" s="85" t="s">
        <v>68</v>
      </c>
      <c r="B16" s="71">
        <v>586427</v>
      </c>
      <c r="C16" s="100">
        <v>586427</v>
      </c>
      <c r="D16" s="13">
        <v>0</v>
      </c>
      <c r="E16" s="101">
        <v>476382</v>
      </c>
      <c r="F16" s="100">
        <v>550257</v>
      </c>
      <c r="G16" s="13">
        <v>-13.425544790888623</v>
      </c>
    </row>
    <row r="17" spans="1:7">
      <c r="A17" s="85" t="s">
        <v>69</v>
      </c>
      <c r="B17" s="71">
        <v>100800</v>
      </c>
      <c r="C17" s="100">
        <v>90752</v>
      </c>
      <c r="D17" s="13">
        <v>11.071932299012694</v>
      </c>
      <c r="E17" s="101">
        <v>0</v>
      </c>
      <c r="F17" s="100">
        <v>0</v>
      </c>
      <c r="G17" s="13">
        <v>0</v>
      </c>
    </row>
    <row r="18" spans="1:7">
      <c r="A18" s="85" t="s">
        <v>70</v>
      </c>
      <c r="B18" s="71">
        <v>1254744</v>
      </c>
      <c r="C18" s="100">
        <v>1120600</v>
      </c>
      <c r="D18" s="13">
        <v>11.970729966089594</v>
      </c>
      <c r="E18" s="101">
        <v>5015558</v>
      </c>
      <c r="F18" s="100">
        <v>4209533</v>
      </c>
      <c r="G18" s="13">
        <v>19.147610910758985</v>
      </c>
    </row>
    <row r="19" spans="1:7">
      <c r="A19" s="85" t="s">
        <v>71</v>
      </c>
      <c r="B19" s="71">
        <v>320183</v>
      </c>
      <c r="C19" s="100">
        <v>329963</v>
      </c>
      <c r="D19" s="13">
        <v>-2.963968687398284</v>
      </c>
      <c r="E19" s="101">
        <v>320411</v>
      </c>
      <c r="F19" s="100">
        <v>333175</v>
      </c>
      <c r="G19" s="13">
        <v>-3.8310197343738279</v>
      </c>
    </row>
    <row r="20" spans="1:7">
      <c r="A20" s="85" t="s">
        <v>72</v>
      </c>
      <c r="B20" s="71">
        <v>0</v>
      </c>
      <c r="C20" s="100">
        <v>0</v>
      </c>
      <c r="D20" s="13">
        <v>0</v>
      </c>
      <c r="E20" s="101">
        <v>26234</v>
      </c>
      <c r="F20" s="100">
        <v>14524</v>
      </c>
      <c r="G20" s="13">
        <v>80.625172128890114</v>
      </c>
    </row>
    <row r="21" spans="1:7">
      <c r="A21" s="85" t="s">
        <v>73</v>
      </c>
      <c r="B21" s="71">
        <v>938788</v>
      </c>
      <c r="C21" s="100">
        <v>764066</v>
      </c>
      <c r="D21" s="13">
        <v>22.867396272049799</v>
      </c>
      <c r="E21" s="101">
        <v>1026638</v>
      </c>
      <c r="F21" s="100">
        <v>1334274</v>
      </c>
      <c r="G21" s="13">
        <v>-23.056433686034502</v>
      </c>
    </row>
    <row r="22" spans="1:7" s="110" customFormat="1" ht="15.75" thickBot="1">
      <c r="A22" s="93" t="s">
        <v>74</v>
      </c>
      <c r="B22" s="107">
        <v>150456763</v>
      </c>
      <c r="C22" s="108">
        <v>124335648</v>
      </c>
      <c r="D22" s="109">
        <v>21.008548570077025</v>
      </c>
      <c r="E22" s="107">
        <v>157363397</v>
      </c>
      <c r="F22" s="108">
        <v>131100792</v>
      </c>
      <c r="G22" s="109">
        <v>20.032377073664058</v>
      </c>
    </row>
    <row r="23" spans="1:7">
      <c r="A23" s="85"/>
      <c r="B23" s="111"/>
      <c r="C23" s="111"/>
      <c r="D23" s="112"/>
      <c r="E23" s="111"/>
      <c r="F23" s="111"/>
      <c r="G23" s="112"/>
    </row>
    <row r="24" spans="1:7" s="110" customFormat="1" ht="14.25">
      <c r="A24" s="93" t="s">
        <v>75</v>
      </c>
      <c r="B24" s="111"/>
      <c r="C24" s="111"/>
      <c r="D24" s="112"/>
      <c r="E24" s="111"/>
      <c r="F24" s="111"/>
      <c r="G24" s="112"/>
    </row>
    <row r="25" spans="1:7">
      <c r="A25" s="85" t="s">
        <v>76</v>
      </c>
      <c r="B25" s="71">
        <v>35584408</v>
      </c>
      <c r="C25" s="100">
        <v>26431628</v>
      </c>
      <c r="D25" s="13">
        <v>34.62813565626756</v>
      </c>
      <c r="E25" s="71">
        <v>37085398</v>
      </c>
      <c r="F25" s="100">
        <v>28059677</v>
      </c>
      <c r="G25" s="13">
        <v>32.166161428016437</v>
      </c>
    </row>
    <row r="26" spans="1:7">
      <c r="A26" s="85" t="s">
        <v>77</v>
      </c>
      <c r="B26" s="71">
        <v>44722552</v>
      </c>
      <c r="C26" s="100">
        <v>33836428</v>
      </c>
      <c r="D26" s="13">
        <v>32.172793180178481</v>
      </c>
      <c r="E26" s="71">
        <v>44465568</v>
      </c>
      <c r="F26" s="100">
        <v>33677260</v>
      </c>
      <c r="G26" s="13">
        <v>32.034399473116281</v>
      </c>
    </row>
    <row r="27" spans="1:7">
      <c r="A27" s="85" t="s">
        <v>78</v>
      </c>
      <c r="B27" s="71">
        <v>38673277</v>
      </c>
      <c r="C27" s="100">
        <v>34387677</v>
      </c>
      <c r="D27" s="13">
        <v>12.462603972929024</v>
      </c>
      <c r="E27" s="71">
        <v>38569262</v>
      </c>
      <c r="F27" s="100">
        <v>34283621</v>
      </c>
      <c r="G27" s="13">
        <v>12.500549460630195</v>
      </c>
    </row>
    <row r="28" spans="1:7">
      <c r="A28" s="85" t="s">
        <v>79</v>
      </c>
      <c r="B28" s="71">
        <v>2725166</v>
      </c>
      <c r="C28" s="100">
        <v>2730484</v>
      </c>
      <c r="D28" s="13">
        <v>-0.19476400520933287</v>
      </c>
      <c r="E28" s="71">
        <v>2563187</v>
      </c>
      <c r="F28" s="100">
        <v>2888399</v>
      </c>
      <c r="G28" s="13">
        <v>-11.259247770131481</v>
      </c>
    </row>
    <row r="29" spans="1:7">
      <c r="A29" s="106" t="s">
        <v>62</v>
      </c>
      <c r="B29" s="101">
        <v>8363</v>
      </c>
      <c r="C29" s="100">
        <v>0</v>
      </c>
      <c r="D29" s="13">
        <v>100</v>
      </c>
      <c r="E29" s="101">
        <v>8363</v>
      </c>
      <c r="F29" s="100">
        <v>0</v>
      </c>
      <c r="G29" s="13">
        <v>100</v>
      </c>
    </row>
    <row r="30" spans="1:7">
      <c r="A30" s="113" t="s">
        <v>80</v>
      </c>
      <c r="B30" s="71">
        <v>0</v>
      </c>
      <c r="C30" s="100">
        <v>0</v>
      </c>
      <c r="D30" s="13">
        <v>0</v>
      </c>
      <c r="E30" s="71">
        <v>3537110</v>
      </c>
      <c r="F30" s="100">
        <v>3181588</v>
      </c>
      <c r="G30" s="13">
        <v>11.174356956337526</v>
      </c>
    </row>
    <row r="31" spans="1:7">
      <c r="A31" s="85" t="s">
        <v>81</v>
      </c>
      <c r="B31" s="71">
        <v>289978</v>
      </c>
      <c r="C31" s="100">
        <v>937999</v>
      </c>
      <c r="D31" s="13">
        <v>-69.08546810817495</v>
      </c>
      <c r="E31" s="71">
        <v>337291</v>
      </c>
      <c r="F31" s="100">
        <v>1017694</v>
      </c>
      <c r="G31" s="13">
        <v>-66.857326465519108</v>
      </c>
    </row>
    <row r="32" spans="1:7">
      <c r="A32" s="85" t="s">
        <v>82</v>
      </c>
      <c r="B32" s="71">
        <v>1923171</v>
      </c>
      <c r="C32" s="72">
        <v>1821897</v>
      </c>
      <c r="D32" s="13">
        <v>5.5587116066385747</v>
      </c>
      <c r="E32" s="71">
        <v>1975528</v>
      </c>
      <c r="F32" s="100">
        <v>1855248</v>
      </c>
      <c r="G32" s="13">
        <v>6.4832302743352912</v>
      </c>
    </row>
    <row r="33" spans="1:7">
      <c r="A33" s="85" t="s">
        <v>83</v>
      </c>
      <c r="B33" s="71">
        <v>1832555</v>
      </c>
      <c r="C33" s="100">
        <v>1417667</v>
      </c>
      <c r="D33" s="13">
        <v>29.265546845627359</v>
      </c>
      <c r="E33" s="71">
        <v>1896911</v>
      </c>
      <c r="F33" s="100">
        <v>1467033</v>
      </c>
      <c r="G33" s="13">
        <v>29.302544659867912</v>
      </c>
    </row>
    <row r="34" spans="1:7" hidden="1">
      <c r="A34" s="85" t="s">
        <v>84</v>
      </c>
      <c r="B34" s="71">
        <v>0</v>
      </c>
      <c r="C34" s="100">
        <v>0</v>
      </c>
      <c r="E34" s="71">
        <v>0</v>
      </c>
      <c r="F34" s="100">
        <v>0</v>
      </c>
    </row>
    <row r="35" spans="1:7" hidden="1">
      <c r="A35" s="85" t="s">
        <v>85</v>
      </c>
      <c r="B35" s="71">
        <v>0</v>
      </c>
      <c r="C35" s="100">
        <v>0</v>
      </c>
      <c r="E35" s="71">
        <v>0</v>
      </c>
      <c r="F35" s="100">
        <v>0</v>
      </c>
    </row>
    <row r="36" spans="1:7" ht="15.75" thickBot="1">
      <c r="A36" s="93" t="s">
        <v>86</v>
      </c>
      <c r="B36" s="114">
        <v>125759470</v>
      </c>
      <c r="C36" s="108">
        <v>101563780</v>
      </c>
      <c r="D36" s="109">
        <v>23.823148370413154</v>
      </c>
      <c r="E36" s="114">
        <v>130438618</v>
      </c>
      <c r="F36" s="108">
        <v>106430520</v>
      </c>
      <c r="G36" s="109">
        <v>22.557531429894357</v>
      </c>
    </row>
    <row r="37" spans="1:7">
      <c r="A37" s="93"/>
      <c r="B37" s="115"/>
      <c r="C37" s="115"/>
      <c r="D37" s="116"/>
      <c r="E37" s="115"/>
      <c r="F37" s="115"/>
      <c r="G37" s="116"/>
    </row>
    <row r="38" spans="1:7" s="110" customFormat="1">
      <c r="A38" s="93" t="s">
        <v>87</v>
      </c>
      <c r="B38" s="117"/>
      <c r="C38" s="117"/>
      <c r="D38" s="59"/>
      <c r="E38" s="117"/>
      <c r="F38" s="117"/>
      <c r="G38" s="59"/>
    </row>
    <row r="39" spans="1:7">
      <c r="A39" s="85" t="s">
        <v>88</v>
      </c>
      <c r="B39" s="101">
        <v>13236073</v>
      </c>
      <c r="C39" s="100">
        <v>13136073</v>
      </c>
      <c r="D39" s="13">
        <v>0.76126251734441486</v>
      </c>
      <c r="E39" s="71">
        <v>13236073</v>
      </c>
      <c r="F39" s="100">
        <v>13136073</v>
      </c>
      <c r="G39" s="13">
        <v>0.76126251734441486</v>
      </c>
    </row>
    <row r="40" spans="1:7">
      <c r="A40" s="85" t="s">
        <v>89</v>
      </c>
      <c r="B40" s="101">
        <v>1621946</v>
      </c>
      <c r="C40" s="100">
        <v>1421483</v>
      </c>
      <c r="D40" s="13">
        <v>14.102384622257178</v>
      </c>
      <c r="E40" s="71">
        <v>1621946</v>
      </c>
      <c r="F40" s="100">
        <v>1421483</v>
      </c>
      <c r="G40" s="13">
        <v>14.102384622257178</v>
      </c>
    </row>
    <row r="41" spans="1:7">
      <c r="A41" s="85" t="s">
        <v>90</v>
      </c>
      <c r="B41" s="101">
        <v>9400084</v>
      </c>
      <c r="C41" s="100">
        <v>7682230</v>
      </c>
      <c r="D41" s="13">
        <v>22.361397667083647</v>
      </c>
      <c r="E41" s="71">
        <v>10560834</v>
      </c>
      <c r="F41" s="100">
        <v>8600098</v>
      </c>
      <c r="G41" s="13">
        <v>22.798996011440799</v>
      </c>
    </row>
    <row r="42" spans="1:7">
      <c r="A42" s="85" t="s">
        <v>91</v>
      </c>
      <c r="B42" s="118">
        <v>439190</v>
      </c>
      <c r="C42" s="119">
        <v>532082</v>
      </c>
      <c r="D42" s="13">
        <v>-17.458211328329092</v>
      </c>
      <c r="E42" s="89">
        <v>420957</v>
      </c>
      <c r="F42" s="119">
        <v>509575</v>
      </c>
      <c r="G42" s="13">
        <v>-17.390570573517149</v>
      </c>
    </row>
    <row r="43" spans="1:7">
      <c r="A43" s="85" t="s">
        <v>92</v>
      </c>
      <c r="B43" s="71">
        <v>24697293</v>
      </c>
      <c r="C43" s="121">
        <v>22771868</v>
      </c>
      <c r="D43" s="122">
        <v>8.4552791189550192</v>
      </c>
      <c r="E43" s="123">
        <v>25839810</v>
      </c>
      <c r="F43" s="100">
        <v>23667229</v>
      </c>
      <c r="G43" s="122">
        <v>9.1797016034280983</v>
      </c>
    </row>
    <row r="44" spans="1:7">
      <c r="A44" s="85" t="s">
        <v>93</v>
      </c>
      <c r="B44" s="71">
        <v>0</v>
      </c>
      <c r="C44" s="119">
        <v>0</v>
      </c>
      <c r="D44" s="120">
        <v>0</v>
      </c>
      <c r="E44" s="89">
        <v>1084969</v>
      </c>
      <c r="F44" s="124">
        <v>1003043</v>
      </c>
      <c r="G44" s="13">
        <v>8.1677455502904657</v>
      </c>
    </row>
    <row r="45" spans="1:7" s="110" customFormat="1">
      <c r="A45" s="93" t="s">
        <v>94</v>
      </c>
      <c r="B45" s="125">
        <v>24697293</v>
      </c>
      <c r="C45" s="91">
        <v>22771868</v>
      </c>
      <c r="D45" s="87">
        <v>8.4552791189550192</v>
      </c>
      <c r="E45" s="92">
        <v>26924779</v>
      </c>
      <c r="F45" s="126">
        <v>24670272</v>
      </c>
      <c r="G45" s="127">
        <v>9.1385575319153354</v>
      </c>
    </row>
    <row r="46" spans="1:7" s="110" customFormat="1" ht="15.75" thickBot="1">
      <c r="A46" s="93" t="s">
        <v>95</v>
      </c>
      <c r="B46" s="114">
        <v>150456763</v>
      </c>
      <c r="C46" s="108">
        <v>124335648</v>
      </c>
      <c r="D46" s="109">
        <v>21.008548570077025</v>
      </c>
      <c r="E46" s="114">
        <v>157363397</v>
      </c>
      <c r="F46" s="108">
        <v>131100792</v>
      </c>
      <c r="G46" s="109">
        <v>20.032377073664058</v>
      </c>
    </row>
    <row r="47" spans="1:7" s="110" customFormat="1">
      <c r="A47" s="93"/>
      <c r="B47" s="92"/>
      <c r="C47" s="91"/>
      <c r="D47" s="87"/>
      <c r="E47" s="92"/>
      <c r="F47" s="91"/>
      <c r="G47" s="87"/>
    </row>
    <row r="48" spans="1:7" s="132" customFormat="1" ht="15" customHeight="1" thickBot="1">
      <c r="A48" s="128" t="s">
        <v>96</v>
      </c>
      <c r="B48" s="129">
        <v>6439978</v>
      </c>
      <c r="C48" s="130">
        <v>2351810</v>
      </c>
      <c r="D48" s="131">
        <v>173.83070911340627</v>
      </c>
      <c r="E48" s="129">
        <v>6715524</v>
      </c>
      <c r="F48" s="130">
        <v>2950490</v>
      </c>
      <c r="G48" s="109">
        <v>127.60707543492775</v>
      </c>
    </row>
    <row r="49" spans="1:7" s="132" customFormat="1">
      <c r="A49" s="128" t="s">
        <v>97</v>
      </c>
      <c r="B49" s="133">
        <v>15.63</v>
      </c>
      <c r="C49" s="134">
        <v>14.41</v>
      </c>
      <c r="D49" s="134">
        <v>8.4663428174878597</v>
      </c>
      <c r="E49" s="133">
        <v>16.36</v>
      </c>
      <c r="F49" s="135">
        <v>14.98</v>
      </c>
      <c r="G49" s="134">
        <v>9.2122830440587382</v>
      </c>
    </row>
    <row r="50" spans="1:7" s="132" customFormat="1">
      <c r="A50" s="128"/>
      <c r="B50" s="133"/>
      <c r="C50" s="134"/>
      <c r="D50" s="134"/>
      <c r="E50" s="133"/>
      <c r="F50" s="135"/>
      <c r="G50" s="134"/>
    </row>
    <row r="51" spans="1:7" s="132" customFormat="1" ht="14.25" hidden="1">
      <c r="A51" s="128"/>
      <c r="B51" s="136">
        <v>24697293.706999999</v>
      </c>
      <c r="C51" s="136">
        <v>22771869.605999999</v>
      </c>
      <c r="D51" s="137"/>
      <c r="E51" s="136">
        <v>25839810.765999999</v>
      </c>
      <c r="F51" s="136">
        <v>23667229.480999999</v>
      </c>
      <c r="G51" s="137"/>
    </row>
    <row r="52" spans="1:7" s="132" customFormat="1" ht="14.25" hidden="1">
      <c r="A52" s="128"/>
      <c r="B52" s="138">
        <v>-0.7069999985396862</v>
      </c>
      <c r="C52" s="138">
        <v>-1.6059999987483025</v>
      </c>
      <c r="D52" s="137"/>
      <c r="E52" s="136">
        <v>-0.76599999889731407</v>
      </c>
      <c r="F52" s="138">
        <v>-0.48099999874830246</v>
      </c>
      <c r="G52" s="137"/>
    </row>
    <row r="53" spans="1:7" ht="33.75" hidden="1" customHeight="1">
      <c r="A53" s="279" t="s">
        <v>98</v>
      </c>
      <c r="B53" s="280"/>
      <c r="C53" s="280"/>
      <c r="D53" s="280"/>
      <c r="E53" s="280"/>
      <c r="F53" s="280"/>
      <c r="G53" s="280"/>
    </row>
    <row r="54" spans="1:7">
      <c r="A54" s="157" t="s">
        <v>112</v>
      </c>
      <c r="B54" s="156"/>
      <c r="C54" s="156"/>
      <c r="D54" s="156"/>
      <c r="E54" s="156"/>
      <c r="F54" s="156"/>
      <c r="G54" s="156"/>
    </row>
    <row r="55" spans="1:7" s="139" customFormat="1" ht="15" customHeight="1">
      <c r="A55" s="279" t="s">
        <v>99</v>
      </c>
      <c r="B55" s="280"/>
      <c r="C55" s="280"/>
      <c r="D55" s="280"/>
      <c r="E55" s="280"/>
      <c r="F55" s="280"/>
      <c r="G55" s="280"/>
    </row>
    <row r="56" spans="1:7">
      <c r="A56" s="140"/>
      <c r="B56" s="141"/>
      <c r="C56" s="140"/>
      <c r="D56" s="142"/>
      <c r="E56" s="141"/>
      <c r="F56" s="140"/>
      <c r="G56" s="142"/>
    </row>
    <row r="57" spans="1:7">
      <c r="F57" s="143"/>
    </row>
    <row r="58" spans="1:7">
      <c r="A58" s="88" t="s">
        <v>113</v>
      </c>
      <c r="B58" s="144"/>
      <c r="C58" s="88" t="s">
        <v>113</v>
      </c>
      <c r="D58" s="145"/>
      <c r="F58" s="143"/>
      <c r="G58" s="145"/>
    </row>
    <row r="59" spans="1:7">
      <c r="A59" s="110" t="s">
        <v>100</v>
      </c>
      <c r="B59" s="144"/>
      <c r="C59" s="145" t="s">
        <v>101</v>
      </c>
      <c r="D59" s="145"/>
      <c r="F59" s="143"/>
      <c r="G59" s="145"/>
    </row>
    <row r="60" spans="1:7">
      <c r="A60" s="146" t="s">
        <v>102</v>
      </c>
      <c r="B60" s="144"/>
      <c r="C60" s="146" t="s">
        <v>103</v>
      </c>
      <c r="D60" s="147"/>
      <c r="F60" s="143"/>
      <c r="G60" s="147"/>
    </row>
    <row r="61" spans="1:7">
      <c r="B61" s="144"/>
      <c r="F61" s="143"/>
    </row>
    <row r="62" spans="1:7">
      <c r="A62" s="88" t="s">
        <v>104</v>
      </c>
      <c r="B62" s="144"/>
      <c r="F62" s="143"/>
    </row>
    <row r="63" spans="1:7" ht="4.5" customHeight="1"/>
    <row r="64" spans="1:7">
      <c r="A64" s="88" t="s">
        <v>105</v>
      </c>
    </row>
    <row r="67" spans="1:7">
      <c r="A67" s="88" t="s">
        <v>113</v>
      </c>
      <c r="C67" s="88" t="s">
        <v>113</v>
      </c>
      <c r="D67" s="148"/>
      <c r="G67" s="148"/>
    </row>
    <row r="68" spans="1:7" s="110" customFormat="1">
      <c r="A68" s="149" t="s">
        <v>106</v>
      </c>
      <c r="C68" s="150" t="s">
        <v>107</v>
      </c>
      <c r="D68" s="148"/>
      <c r="F68" s="88"/>
      <c r="G68" s="148"/>
    </row>
    <row r="69" spans="1:7">
      <c r="A69" s="151" t="s">
        <v>108</v>
      </c>
      <c r="C69" s="151" t="s">
        <v>109</v>
      </c>
      <c r="D69" s="152"/>
      <c r="G69" s="152"/>
    </row>
    <row r="70" spans="1:7" ht="8.25" customHeight="1">
      <c r="B70" s="153"/>
      <c r="E70" s="110"/>
    </row>
    <row r="71" spans="1:7">
      <c r="A71" s="154" t="s">
        <v>110</v>
      </c>
    </row>
    <row r="72" spans="1:7">
      <c r="A72" s="88" t="s">
        <v>111</v>
      </c>
    </row>
    <row r="75" spans="1:7">
      <c r="A75" s="281"/>
      <c r="B75" s="281"/>
      <c r="C75" s="281"/>
      <c r="D75" s="281"/>
      <c r="E75" s="281"/>
      <c r="F75" s="281"/>
      <c r="G75" s="155"/>
    </row>
    <row r="76" spans="1:7">
      <c r="A76" s="281"/>
      <c r="B76" s="281"/>
      <c r="C76" s="281"/>
      <c r="D76" s="281"/>
      <c r="E76" s="281"/>
      <c r="F76" s="281"/>
      <c r="G76" s="155"/>
    </row>
  </sheetData>
  <mergeCells count="5">
    <mergeCell ref="A53:G53"/>
    <mergeCell ref="A55:G55"/>
    <mergeCell ref="A75:F76"/>
    <mergeCell ref="B3:D3"/>
    <mergeCell ref="E3:G3"/>
  </mergeCells>
  <pageMargins left="1" right="0.25" top="0.25" bottom="0.16" header="0.5" footer="0.16"/>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93"/>
  <sheetViews>
    <sheetView view="pageBreakPreview" topLeftCell="A19" zoomScaleSheetLayoutView="100" workbookViewId="0">
      <selection activeCell="A43" sqref="A43:I43"/>
    </sheetView>
  </sheetViews>
  <sheetFormatPr defaultRowHeight="15.75"/>
  <cols>
    <col min="1" max="1" width="1.85546875" style="187" customWidth="1"/>
    <col min="2" max="2" width="75.42578125" style="187" bestFit="1" customWidth="1"/>
    <col min="3" max="3" width="15.85546875" style="187" bestFit="1" customWidth="1"/>
    <col min="4" max="4" width="15.7109375" style="187" bestFit="1" customWidth="1"/>
    <col min="5" max="5" width="12.5703125" style="187" hidden="1" customWidth="1"/>
    <col min="6" max="6" width="19.85546875" style="187" hidden="1" customWidth="1"/>
    <col min="7" max="8" width="9.28515625" style="187" hidden="1" customWidth="1"/>
    <col min="9" max="9" width="11.42578125" style="187" hidden="1" customWidth="1"/>
    <col min="10" max="10" width="15.140625" style="187" hidden="1" customWidth="1"/>
    <col min="11" max="11" width="0" style="187" hidden="1" customWidth="1"/>
    <col min="12" max="12" width="9.140625" style="187"/>
    <col min="13" max="13" width="14.5703125" style="187" bestFit="1" customWidth="1"/>
    <col min="14" max="14" width="9.85546875" style="187" bestFit="1" customWidth="1"/>
    <col min="15" max="16384" width="9.140625" style="187"/>
  </cols>
  <sheetData>
    <row r="1" spans="1:22" ht="80.25" customHeight="1">
      <c r="A1" s="275"/>
      <c r="B1" s="275"/>
      <c r="C1" s="275"/>
      <c r="D1" s="275"/>
      <c r="E1" s="275"/>
      <c r="F1" s="186"/>
    </row>
    <row r="2" spans="1:22" ht="12" customHeight="1"/>
    <row r="3" spans="1:22" s="188" customFormat="1" ht="18.75">
      <c r="B3" s="276" t="s">
        <v>116</v>
      </c>
      <c r="C3" s="276"/>
      <c r="D3" s="276"/>
      <c r="E3" s="189"/>
      <c r="G3" s="190"/>
      <c r="H3" s="190"/>
      <c r="I3" s="190"/>
      <c r="J3" s="190"/>
    </row>
    <row r="4" spans="1:22" ht="17.25" thickBot="1">
      <c r="U4" s="191"/>
      <c r="V4" s="192" t="s">
        <v>58</v>
      </c>
    </row>
    <row r="5" spans="1:22" ht="16.5">
      <c r="A5" s="193"/>
      <c r="B5" s="194"/>
      <c r="C5" s="194"/>
      <c r="D5" s="194"/>
      <c r="E5" s="195"/>
      <c r="U5" s="191"/>
      <c r="V5" s="192"/>
    </row>
    <row r="6" spans="1:22" ht="17.25" thickBot="1">
      <c r="A6" s="196"/>
      <c r="B6" s="197"/>
      <c r="C6" s="277" t="s">
        <v>57</v>
      </c>
      <c r="D6" s="277"/>
      <c r="E6" s="198"/>
      <c r="H6" s="199"/>
      <c r="U6" s="200" t="s">
        <v>117</v>
      </c>
      <c r="V6" s="200" t="s">
        <v>117</v>
      </c>
    </row>
    <row r="7" spans="1:22" ht="16.5">
      <c r="A7" s="196"/>
      <c r="B7" s="197" t="s">
        <v>145</v>
      </c>
      <c r="C7" s="201"/>
      <c r="D7" s="202"/>
      <c r="E7" s="198"/>
      <c r="G7" s="203"/>
      <c r="H7" s="202"/>
      <c r="U7" s="204" t="s">
        <v>118</v>
      </c>
      <c r="V7" s="204" t="s">
        <v>119</v>
      </c>
    </row>
    <row r="8" spans="1:22" ht="16.5">
      <c r="A8" s="196"/>
      <c r="B8" s="197"/>
      <c r="C8" s="205">
        <v>2017</v>
      </c>
      <c r="D8" s="202">
        <v>2016</v>
      </c>
      <c r="E8" s="198"/>
      <c r="G8" s="206"/>
      <c r="H8" s="202"/>
    </row>
    <row r="9" spans="1:22" s="197" customFormat="1" ht="17.25" thickBot="1">
      <c r="A9" s="196"/>
      <c r="B9" s="207" t="s">
        <v>138</v>
      </c>
      <c r="C9" s="208"/>
      <c r="D9" s="209"/>
      <c r="E9" s="210"/>
      <c r="G9" s="211"/>
    </row>
    <row r="10" spans="1:22" s="197" customFormat="1" ht="16.5">
      <c r="A10" s="196"/>
      <c r="B10" s="212"/>
      <c r="C10" s="213"/>
      <c r="D10" s="214"/>
      <c r="E10" s="210"/>
      <c r="G10" s="211"/>
    </row>
    <row r="11" spans="1:22" ht="16.5">
      <c r="A11" s="196"/>
      <c r="B11" s="215" t="s">
        <v>139</v>
      </c>
      <c r="C11" s="170">
        <v>24231162</v>
      </c>
      <c r="D11" s="216">
        <v>22222893</v>
      </c>
      <c r="E11" s="159"/>
      <c r="G11" s="160"/>
    </row>
    <row r="12" spans="1:22" ht="16.5">
      <c r="A12" s="196"/>
      <c r="B12" s="217" t="s">
        <v>140</v>
      </c>
      <c r="C12" s="170">
        <v>22581118</v>
      </c>
      <c r="D12" s="216">
        <v>20616472</v>
      </c>
      <c r="E12" s="159"/>
      <c r="G12" s="218">
        <v>2016</v>
      </c>
      <c r="H12" s="218">
        <v>2015</v>
      </c>
    </row>
    <row r="13" spans="1:22" ht="16.5">
      <c r="A13" s="196"/>
      <c r="B13" s="217" t="s">
        <v>126</v>
      </c>
      <c r="C13" s="171">
        <v>0.17559999999999998</v>
      </c>
      <c r="D13" s="219">
        <v>0.1956</v>
      </c>
      <c r="E13" s="172"/>
      <c r="G13" s="173"/>
    </row>
    <row r="14" spans="1:22" ht="16.5">
      <c r="A14" s="196"/>
      <c r="B14" s="217" t="s">
        <v>127</v>
      </c>
      <c r="C14" s="171">
        <v>0.16370000000000001</v>
      </c>
      <c r="D14" s="219">
        <v>0.18140000000000001</v>
      </c>
      <c r="E14" s="172"/>
      <c r="G14" s="173"/>
    </row>
    <row r="15" spans="1:22" ht="16.5">
      <c r="A15" s="196"/>
      <c r="B15" s="217" t="s">
        <v>146</v>
      </c>
      <c r="C15" s="220">
        <f>+C49</f>
        <v>1.7468867497391383</v>
      </c>
      <c r="D15" s="219">
        <f>+D49</f>
        <v>1.4444462186912821</v>
      </c>
      <c r="E15" s="221"/>
      <c r="F15" s="187" t="s">
        <v>141</v>
      </c>
      <c r="G15" s="222">
        <f>22531438401/1000000</f>
        <v>22531.438400999999</v>
      </c>
      <c r="H15" s="222">
        <f>20921439785/1000000</f>
        <v>20921.439784999999</v>
      </c>
      <c r="N15" s="164">
        <v>1.4443999999999999</v>
      </c>
    </row>
    <row r="16" spans="1:22" ht="16.5">
      <c r="A16" s="196"/>
      <c r="B16" s="197"/>
      <c r="C16" s="205"/>
      <c r="D16" s="202"/>
      <c r="E16" s="198"/>
      <c r="G16" s="223"/>
      <c r="H16" s="202"/>
    </row>
    <row r="17" spans="1:14" ht="17.25" thickBot="1">
      <c r="A17" s="196"/>
      <c r="B17" s="207" t="s">
        <v>142</v>
      </c>
      <c r="C17" s="224"/>
      <c r="D17" s="225"/>
      <c r="E17" s="198"/>
      <c r="G17" s="223"/>
      <c r="H17" s="199"/>
      <c r="M17" s="222"/>
      <c r="N17" s="222"/>
    </row>
    <row r="18" spans="1:14" ht="16.5">
      <c r="A18" s="196"/>
      <c r="B18" s="226" t="s">
        <v>137</v>
      </c>
      <c r="C18" s="170">
        <v>1883616</v>
      </c>
      <c r="D18" s="227">
        <v>2184935</v>
      </c>
      <c r="E18" s="198"/>
      <c r="G18" s="223"/>
      <c r="H18" s="199"/>
      <c r="M18" s="222">
        <v>2057898</v>
      </c>
      <c r="N18" s="222">
        <f>+C18-M18</f>
        <v>-174282</v>
      </c>
    </row>
    <row r="19" spans="1:14" ht="16.5">
      <c r="A19" s="196"/>
      <c r="B19" s="226" t="s">
        <v>120</v>
      </c>
      <c r="C19" s="228">
        <v>1.39</v>
      </c>
      <c r="D19" s="229">
        <v>1.96</v>
      </c>
      <c r="E19" s="166"/>
      <c r="F19" s="164"/>
      <c r="G19" s="167" t="e">
        <f>#REF!/#REF!</f>
        <v>#REF!</v>
      </c>
      <c r="H19" s="167" t="e">
        <f>#REF!/#REF!</f>
        <v>#REF!</v>
      </c>
      <c r="M19" s="164">
        <v>1.8499999999999999E-2</v>
      </c>
      <c r="N19" s="222"/>
    </row>
    <row r="20" spans="1:14" ht="16.5">
      <c r="A20" s="196"/>
      <c r="B20" s="226" t="s">
        <v>121</v>
      </c>
      <c r="C20" s="165">
        <v>0.91</v>
      </c>
      <c r="D20" s="229">
        <v>1.4</v>
      </c>
      <c r="E20" s="166"/>
      <c r="F20" s="164"/>
      <c r="G20" s="167" t="e">
        <f>#REF!/#REF!</f>
        <v>#REF!</v>
      </c>
      <c r="H20" s="167" t="e">
        <f>#REF!/#REF!</f>
        <v>#REF!</v>
      </c>
      <c r="M20" s="164">
        <v>1.2699999999999999E-2</v>
      </c>
      <c r="N20" s="222"/>
    </row>
    <row r="21" spans="1:14" ht="16.5">
      <c r="A21" s="196"/>
      <c r="B21" s="197"/>
      <c r="C21" s="205"/>
      <c r="D21" s="230"/>
      <c r="E21" s="198"/>
      <c r="F21" s="168"/>
      <c r="G21" s="223"/>
      <c r="H21" s="199"/>
      <c r="M21" s="222"/>
      <c r="N21" s="222"/>
    </row>
    <row r="22" spans="1:14" ht="17.25" thickBot="1">
      <c r="A22" s="196"/>
      <c r="B22" s="207" t="s">
        <v>147</v>
      </c>
      <c r="C22" s="208"/>
      <c r="D22" s="209"/>
      <c r="E22" s="210"/>
      <c r="G22" s="231"/>
      <c r="M22" s="222"/>
      <c r="N22" s="222"/>
    </row>
    <row r="23" spans="1:14" ht="16.5">
      <c r="A23" s="196"/>
      <c r="B23" s="212"/>
      <c r="C23" s="213"/>
      <c r="D23" s="214"/>
      <c r="E23" s="210"/>
      <c r="G23" s="167" t="e">
        <f>+#REF!/G15</f>
        <v>#REF!</v>
      </c>
      <c r="H23" s="167" t="e">
        <f>+#REF!/H15</f>
        <v>#REF!</v>
      </c>
      <c r="M23" s="222"/>
      <c r="N23" s="222"/>
    </row>
    <row r="24" spans="1:14" ht="16.5">
      <c r="A24" s="196"/>
      <c r="B24" s="232" t="s">
        <v>128</v>
      </c>
      <c r="C24" s="265">
        <v>7.8901685043428399E-2</v>
      </c>
      <c r="D24" s="233">
        <v>8.9152003799183768E-2</v>
      </c>
      <c r="E24" s="234"/>
      <c r="G24" s="173"/>
      <c r="M24" s="222"/>
      <c r="N24" s="222"/>
    </row>
    <row r="25" spans="1:14" ht="16.5">
      <c r="A25" s="196"/>
      <c r="B25" s="217" t="s">
        <v>129</v>
      </c>
      <c r="C25" s="171">
        <v>3.9854796291709002E-2</v>
      </c>
      <c r="D25" s="235">
        <v>5.1923028167228658E-2</v>
      </c>
      <c r="E25" s="234"/>
      <c r="G25" s="173"/>
      <c r="M25" s="222"/>
      <c r="N25" s="222"/>
    </row>
    <row r="26" spans="1:14" ht="16.5">
      <c r="A26" s="196"/>
      <c r="B26" s="217" t="s">
        <v>130</v>
      </c>
      <c r="C26" s="171">
        <v>0.16892051194075108</v>
      </c>
      <c r="D26" s="235">
        <v>0.19795046916279493</v>
      </c>
      <c r="E26" s="234"/>
      <c r="G26" s="173"/>
    </row>
    <row r="27" spans="1:14" ht="16.5">
      <c r="A27" s="196"/>
      <c r="B27" s="197"/>
      <c r="C27" s="205"/>
      <c r="D27" s="230"/>
      <c r="E27" s="198"/>
      <c r="F27" s="168"/>
      <c r="G27" s="223"/>
      <c r="H27" s="199"/>
    </row>
    <row r="28" spans="1:14" ht="17.25" thickBot="1">
      <c r="A28" s="196"/>
      <c r="B28" s="207" t="s">
        <v>143</v>
      </c>
      <c r="C28" s="224"/>
      <c r="D28" s="236"/>
      <c r="E28" s="198"/>
      <c r="F28" s="164"/>
      <c r="G28" s="223"/>
      <c r="H28" s="199"/>
    </row>
    <row r="29" spans="1:14" ht="16.5">
      <c r="A29" s="196"/>
      <c r="B29" s="212"/>
      <c r="C29" s="201"/>
      <c r="D29" s="237"/>
      <c r="E29" s="198"/>
      <c r="F29" s="164"/>
      <c r="G29" s="223"/>
      <c r="H29" s="199"/>
      <c r="J29" s="238" t="e">
        <f>#REF!-1867</f>
        <v>#REF!</v>
      </c>
    </row>
    <row r="30" spans="1:14" ht="16.5">
      <c r="A30" s="196"/>
      <c r="B30" s="215" t="s">
        <v>122</v>
      </c>
      <c r="C30" s="169">
        <v>7780950.3499999996</v>
      </c>
      <c r="D30" s="239">
        <v>5531468.75</v>
      </c>
      <c r="E30" s="162"/>
      <c r="F30" s="164"/>
      <c r="G30" s="163"/>
      <c r="H30" s="199"/>
      <c r="J30" s="164" t="e">
        <f>J29/#REF!</f>
        <v>#REF!</v>
      </c>
    </row>
    <row r="31" spans="1:14" ht="16.5">
      <c r="A31" s="196"/>
      <c r="B31" s="217" t="s">
        <v>123</v>
      </c>
      <c r="C31" s="161">
        <v>8418503</v>
      </c>
      <c r="D31" s="240">
        <v>8169670</v>
      </c>
      <c r="E31" s="162">
        <v>8373</v>
      </c>
      <c r="F31" s="164"/>
      <c r="G31" s="163"/>
      <c r="H31" s="199"/>
    </row>
    <row r="32" spans="1:14" ht="16.5">
      <c r="A32" s="196"/>
      <c r="B32" s="217" t="s">
        <v>124</v>
      </c>
      <c r="C32" s="161">
        <v>3856800.3</v>
      </c>
      <c r="D32" s="240">
        <v>4005926.25</v>
      </c>
      <c r="E32" s="162"/>
      <c r="F32" s="164"/>
      <c r="G32" s="163"/>
      <c r="H32" s="199"/>
    </row>
    <row r="33" spans="1:14" ht="16.5">
      <c r="A33" s="196"/>
      <c r="B33" s="217" t="s">
        <v>125</v>
      </c>
      <c r="C33" s="161">
        <f>2943080+2449571</f>
        <v>5392651</v>
      </c>
      <c r="D33" s="240">
        <v>6417788</v>
      </c>
      <c r="E33" s="162">
        <v>6792</v>
      </c>
      <c r="F33" s="164"/>
      <c r="G33" s="163"/>
      <c r="H33" s="199"/>
      <c r="J33" s="164" t="e">
        <f>J29/#REF!</f>
        <v>#REF!</v>
      </c>
      <c r="N33" s="241"/>
    </row>
    <row r="34" spans="1:14" ht="16.5">
      <c r="A34" s="196"/>
      <c r="B34" s="197"/>
      <c r="C34" s="205"/>
      <c r="D34" s="230"/>
      <c r="E34" s="198"/>
      <c r="F34" s="164"/>
      <c r="G34" s="223"/>
      <c r="H34" s="199"/>
    </row>
    <row r="35" spans="1:14" ht="17.25" thickBot="1">
      <c r="A35" s="196"/>
      <c r="B35" s="207" t="s">
        <v>131</v>
      </c>
      <c r="C35" s="174"/>
      <c r="D35" s="242"/>
      <c r="E35" s="234"/>
      <c r="G35" s="173"/>
    </row>
    <row r="36" spans="1:14" ht="16.5">
      <c r="A36" s="196"/>
      <c r="B36" s="212"/>
      <c r="C36" s="175"/>
      <c r="D36" s="243"/>
      <c r="E36" s="234"/>
      <c r="G36" s="173"/>
    </row>
    <row r="37" spans="1:14" ht="16.5">
      <c r="A37" s="196"/>
      <c r="B37" s="215" t="s">
        <v>132</v>
      </c>
      <c r="C37" s="158">
        <v>2085</v>
      </c>
      <c r="D37" s="216">
        <v>1834</v>
      </c>
      <c r="E37" s="159"/>
      <c r="G37" s="173"/>
    </row>
    <row r="38" spans="1:14" ht="16.5">
      <c r="A38" s="196"/>
      <c r="B38" s="217" t="s">
        <v>133</v>
      </c>
      <c r="C38" s="170">
        <v>103</v>
      </c>
      <c r="D38" s="244">
        <v>92</v>
      </c>
      <c r="E38" s="159"/>
      <c r="G38" s="173"/>
    </row>
    <row r="39" spans="1:14" ht="16.5">
      <c r="A39" s="196"/>
      <c r="B39" s="217" t="s">
        <v>134</v>
      </c>
      <c r="C39" s="170">
        <v>101</v>
      </c>
      <c r="D39" s="244">
        <v>110</v>
      </c>
      <c r="E39" s="159"/>
      <c r="G39" s="173"/>
    </row>
    <row r="40" spans="1:14" ht="16.5">
      <c r="A40" s="196"/>
      <c r="B40" s="217" t="s">
        <v>135</v>
      </c>
      <c r="C40" s="170">
        <v>0</v>
      </c>
      <c r="D40" s="244">
        <v>0</v>
      </c>
      <c r="E40" s="159"/>
      <c r="G40" s="173"/>
    </row>
    <row r="41" spans="1:14" ht="17.25" thickBot="1">
      <c r="A41" s="196"/>
      <c r="B41" s="197"/>
      <c r="C41" s="208"/>
      <c r="D41" s="197"/>
      <c r="E41" s="245"/>
      <c r="G41" s="231"/>
    </row>
    <row r="42" spans="1:14" ht="9" customHeight="1">
      <c r="A42" s="196"/>
      <c r="B42" s="197"/>
      <c r="C42" s="197"/>
      <c r="D42" s="197"/>
      <c r="E42" s="245"/>
    </row>
    <row r="43" spans="1:14" ht="39.75" customHeight="1">
      <c r="A43" s="196"/>
      <c r="B43" s="278" t="s">
        <v>136</v>
      </c>
      <c r="C43" s="278"/>
      <c r="D43" s="278"/>
      <c r="E43" s="246"/>
    </row>
    <row r="44" spans="1:14" ht="16.5" thickBot="1">
      <c r="A44" s="247"/>
      <c r="B44" s="248"/>
      <c r="C44" s="248"/>
      <c r="D44" s="248"/>
      <c r="E44" s="249"/>
    </row>
    <row r="45" spans="1:14">
      <c r="B45" s="250" t="s">
        <v>144</v>
      </c>
      <c r="C45" s="251">
        <v>42868090</v>
      </c>
      <c r="D45" s="251">
        <v>32545451</v>
      </c>
      <c r="E45" s="252"/>
    </row>
    <row r="46" spans="1:14">
      <c r="B46" s="253"/>
      <c r="C46" s="253"/>
      <c r="D46" s="253"/>
      <c r="E46" s="252"/>
    </row>
    <row r="47" spans="1:14">
      <c r="B47" s="187" t="s">
        <v>141</v>
      </c>
      <c r="C47" s="241">
        <f>24539707572/1000</f>
        <v>24539707.572000001</v>
      </c>
      <c r="D47" s="241">
        <f>22531438401/1000</f>
        <v>22531438.401000001</v>
      </c>
      <c r="F47" s="187">
        <v>22531438401</v>
      </c>
    </row>
    <row r="48" spans="1:14" ht="16.5" thickBot="1"/>
    <row r="49" spans="2:10" ht="16.5" thickBot="1">
      <c r="C49" s="254">
        <f>+C45/C47</f>
        <v>1.7468867497391383</v>
      </c>
      <c r="D49" s="255">
        <f>+D45/D47</f>
        <v>1.4444462186912821</v>
      </c>
    </row>
    <row r="50" spans="2:10">
      <c r="B50" s="197"/>
      <c r="C50" s="197"/>
      <c r="D50" s="197"/>
      <c r="E50" s="197"/>
      <c r="F50" s="197"/>
      <c r="G50" s="197"/>
    </row>
    <row r="51" spans="2:10" ht="16.5">
      <c r="B51" s="197"/>
      <c r="C51" s="202"/>
      <c r="D51" s="202"/>
      <c r="E51" s="202"/>
      <c r="F51" s="197"/>
      <c r="G51" s="202"/>
    </row>
    <row r="52" spans="2:10" ht="16.5">
      <c r="B52" s="256"/>
      <c r="C52" s="202"/>
      <c r="D52" s="202"/>
      <c r="E52" s="202"/>
      <c r="F52" s="197"/>
      <c r="G52" s="202"/>
    </row>
    <row r="53" spans="2:10">
      <c r="B53" s="257"/>
      <c r="C53" s="197"/>
      <c r="D53" s="197"/>
      <c r="E53" s="197"/>
      <c r="F53" s="197"/>
      <c r="G53" s="197"/>
    </row>
    <row r="54" spans="2:10">
      <c r="B54" s="257"/>
      <c r="C54" s="176"/>
      <c r="D54" s="177"/>
      <c r="E54" s="177"/>
      <c r="F54" s="177"/>
      <c r="G54" s="176"/>
      <c r="I54" s="177"/>
      <c r="J54" s="177"/>
    </row>
    <row r="55" spans="2:10">
      <c r="B55" s="257"/>
      <c r="C55" s="176"/>
      <c r="D55" s="177"/>
      <c r="E55" s="177"/>
      <c r="F55" s="177"/>
      <c r="G55" s="176"/>
      <c r="I55" s="177"/>
      <c r="J55" s="178"/>
    </row>
    <row r="56" spans="2:10">
      <c r="B56" s="257"/>
      <c r="C56" s="176"/>
      <c r="D56" s="177"/>
      <c r="E56" s="177"/>
      <c r="F56" s="177"/>
      <c r="G56" s="176"/>
      <c r="I56" s="177"/>
      <c r="J56" s="177"/>
    </row>
    <row r="57" spans="2:10">
      <c r="B57" s="257"/>
      <c r="C57" s="176"/>
      <c r="D57" s="177"/>
      <c r="E57" s="177"/>
      <c r="F57" s="177"/>
      <c r="G57" s="176"/>
      <c r="I57" s="177"/>
      <c r="J57" s="177"/>
    </row>
    <row r="58" spans="2:10">
      <c r="B58" s="257"/>
      <c r="C58" s="176"/>
      <c r="D58" s="177"/>
      <c r="E58" s="177"/>
      <c r="F58" s="177"/>
      <c r="G58" s="176"/>
      <c r="I58" s="177"/>
      <c r="J58" s="177"/>
    </row>
    <row r="59" spans="2:10">
      <c r="B59" s="257"/>
      <c r="C59" s="176"/>
      <c r="D59" s="177"/>
      <c r="E59" s="177"/>
      <c r="F59" s="177"/>
      <c r="G59" s="176"/>
      <c r="I59" s="177"/>
      <c r="J59" s="177"/>
    </row>
    <row r="60" spans="2:10">
      <c r="B60" s="257"/>
      <c r="C60" s="176"/>
      <c r="D60" s="177"/>
      <c r="E60" s="177"/>
      <c r="F60" s="177"/>
      <c r="G60" s="176"/>
      <c r="I60" s="177"/>
      <c r="J60" s="177"/>
    </row>
    <row r="61" spans="2:10">
      <c r="B61" s="257"/>
      <c r="C61" s="176"/>
      <c r="D61" s="178"/>
      <c r="E61" s="178"/>
      <c r="F61" s="177"/>
      <c r="G61" s="176"/>
      <c r="I61" s="178"/>
      <c r="J61" s="177"/>
    </row>
    <row r="62" spans="2:10">
      <c r="B62" s="257"/>
      <c r="C62" s="176"/>
      <c r="D62" s="178"/>
      <c r="E62" s="178"/>
      <c r="F62" s="177"/>
      <c r="G62" s="176"/>
      <c r="I62" s="178"/>
      <c r="J62" s="177"/>
    </row>
    <row r="63" spans="2:10">
      <c r="B63" s="257"/>
      <c r="C63" s="176"/>
      <c r="D63" s="177"/>
      <c r="E63" s="177"/>
      <c r="F63" s="177"/>
      <c r="G63" s="176"/>
      <c r="I63" s="177"/>
      <c r="J63" s="178"/>
    </row>
    <row r="64" spans="2:10">
      <c r="B64" s="257"/>
      <c r="C64" s="176"/>
      <c r="D64" s="177"/>
      <c r="E64" s="177"/>
      <c r="F64" s="177"/>
      <c r="G64" s="176"/>
      <c r="I64" s="177"/>
      <c r="J64" s="177"/>
    </row>
    <row r="65" spans="2:10">
      <c r="B65" s="257"/>
      <c r="C65" s="176"/>
      <c r="D65" s="177"/>
      <c r="E65" s="177"/>
      <c r="F65" s="177"/>
      <c r="G65" s="176"/>
      <c r="I65" s="177"/>
      <c r="J65" s="177"/>
    </row>
    <row r="66" spans="2:10">
      <c r="B66" s="257"/>
      <c r="C66" s="176"/>
      <c r="D66" s="177"/>
      <c r="E66" s="177"/>
      <c r="F66" s="177"/>
      <c r="G66" s="176"/>
      <c r="I66" s="177"/>
      <c r="J66" s="177"/>
    </row>
    <row r="67" spans="2:10">
      <c r="B67" s="257"/>
      <c r="C67" s="176"/>
      <c r="D67" s="177"/>
      <c r="E67" s="177"/>
      <c r="F67" s="177"/>
      <c r="G67" s="176"/>
      <c r="I67" s="177"/>
      <c r="J67" s="177"/>
    </row>
    <row r="68" spans="2:10">
      <c r="B68" s="257"/>
      <c r="C68" s="176"/>
      <c r="D68" s="177"/>
      <c r="E68" s="177"/>
      <c r="F68" s="177"/>
      <c r="G68" s="176"/>
      <c r="I68" s="177"/>
      <c r="J68" s="177"/>
    </row>
    <row r="69" spans="2:10">
      <c r="B69" s="257"/>
      <c r="C69" s="176"/>
      <c r="D69" s="177"/>
      <c r="E69" s="177"/>
      <c r="F69" s="177"/>
      <c r="G69" s="176"/>
      <c r="I69" s="177"/>
      <c r="J69" s="177"/>
    </row>
    <row r="70" spans="2:10">
      <c r="B70" s="257"/>
      <c r="C70" s="176"/>
      <c r="D70" s="177"/>
      <c r="E70" s="177"/>
      <c r="F70" s="177"/>
      <c r="G70" s="176"/>
      <c r="I70" s="177"/>
      <c r="J70" s="177"/>
    </row>
    <row r="71" spans="2:10">
      <c r="B71" s="257"/>
      <c r="C71" s="176"/>
      <c r="D71" s="177"/>
      <c r="E71" s="177"/>
      <c r="F71" s="177"/>
      <c r="G71" s="176"/>
      <c r="I71" s="177"/>
      <c r="J71" s="177"/>
    </row>
    <row r="72" spans="2:10">
      <c r="B72" s="257"/>
      <c r="C72" s="176"/>
      <c r="D72" s="177"/>
      <c r="E72" s="177"/>
      <c r="F72" s="177"/>
      <c r="G72" s="176"/>
      <c r="I72" s="177"/>
      <c r="J72" s="177"/>
    </row>
    <row r="73" spans="2:10">
      <c r="B73" s="257"/>
      <c r="C73" s="176"/>
      <c r="D73" s="177"/>
      <c r="E73" s="177"/>
      <c r="F73" s="177"/>
      <c r="G73" s="176"/>
      <c r="I73" s="177"/>
      <c r="J73" s="177"/>
    </row>
    <row r="74" spans="2:10">
      <c r="B74" s="257"/>
      <c r="C74" s="176"/>
      <c r="D74" s="177"/>
      <c r="E74" s="177"/>
      <c r="F74" s="177"/>
      <c r="G74" s="176"/>
      <c r="I74" s="177"/>
      <c r="J74" s="177"/>
    </row>
    <row r="75" spans="2:10">
      <c r="B75" s="257"/>
      <c r="C75" s="176"/>
      <c r="D75" s="177"/>
      <c r="E75" s="177"/>
      <c r="F75" s="177"/>
      <c r="G75" s="176"/>
      <c r="I75" s="177"/>
      <c r="J75" s="177"/>
    </row>
    <row r="76" spans="2:10">
      <c r="B76" s="257"/>
      <c r="C76" s="176"/>
      <c r="D76" s="177"/>
      <c r="E76" s="177"/>
      <c r="F76" s="177"/>
      <c r="G76" s="176"/>
      <c r="I76" s="177"/>
      <c r="J76" s="177"/>
    </row>
    <row r="77" spans="2:10">
      <c r="B77" s="257"/>
      <c r="C77" s="176"/>
      <c r="D77" s="176"/>
      <c r="E77" s="176"/>
      <c r="F77" s="176"/>
      <c r="G77" s="176"/>
      <c r="I77" s="176"/>
      <c r="J77" s="176"/>
    </row>
    <row r="78" spans="2:10" ht="16.5">
      <c r="B78" s="256"/>
      <c r="C78" s="176"/>
      <c r="D78" s="177"/>
      <c r="E78" s="177"/>
      <c r="F78" s="177"/>
      <c r="G78" s="176"/>
      <c r="I78" s="177"/>
      <c r="J78" s="177"/>
    </row>
    <row r="79" spans="2:10">
      <c r="B79" s="257"/>
      <c r="C79" s="176"/>
      <c r="D79" s="177"/>
      <c r="E79" s="177"/>
      <c r="F79" s="177"/>
      <c r="G79" s="176"/>
      <c r="I79" s="177"/>
      <c r="J79" s="177"/>
    </row>
    <row r="80" spans="2:10">
      <c r="B80" s="257"/>
      <c r="C80" s="176"/>
      <c r="D80" s="177"/>
      <c r="E80" s="177"/>
      <c r="F80" s="177"/>
      <c r="G80" s="176"/>
      <c r="I80" s="177"/>
      <c r="J80" s="177"/>
    </row>
    <row r="81" spans="2:10">
      <c r="B81" s="257"/>
      <c r="C81" s="176"/>
      <c r="D81" s="177"/>
      <c r="E81" s="177"/>
      <c r="F81" s="177"/>
      <c r="G81" s="176"/>
      <c r="I81" s="177"/>
      <c r="J81" s="177"/>
    </row>
    <row r="82" spans="2:10">
      <c r="B82" s="257"/>
      <c r="C82" s="176"/>
      <c r="D82" s="177"/>
      <c r="E82" s="177"/>
      <c r="F82" s="177"/>
      <c r="G82" s="176"/>
      <c r="I82" s="177"/>
      <c r="J82" s="177"/>
    </row>
    <row r="83" spans="2:10">
      <c r="B83" s="257"/>
      <c r="C83" s="176"/>
      <c r="D83" s="177"/>
      <c r="E83" s="177"/>
      <c r="F83" s="177"/>
      <c r="G83" s="176"/>
      <c r="I83" s="177"/>
      <c r="J83" s="177"/>
    </row>
    <row r="84" spans="2:10">
      <c r="B84" s="257"/>
      <c r="C84" s="176"/>
      <c r="D84" s="177"/>
      <c r="E84" s="177"/>
      <c r="F84" s="177"/>
      <c r="G84" s="176"/>
      <c r="I84" s="177"/>
      <c r="J84" s="177"/>
    </row>
    <row r="85" spans="2:10">
      <c r="B85" s="257"/>
      <c r="C85" s="176"/>
      <c r="D85" s="177"/>
      <c r="E85" s="177"/>
      <c r="F85" s="177"/>
      <c r="G85" s="176"/>
      <c r="I85" s="177"/>
      <c r="J85" s="177"/>
    </row>
    <row r="86" spans="2:10">
      <c r="B86" s="258"/>
      <c r="C86" s="176"/>
      <c r="D86" s="177"/>
      <c r="E86" s="177"/>
      <c r="F86" s="179"/>
      <c r="G86" s="176"/>
      <c r="I86" s="177"/>
      <c r="J86" s="177"/>
    </row>
    <row r="87" spans="2:10">
      <c r="B87" s="180"/>
      <c r="C87" s="176"/>
      <c r="D87" s="176"/>
      <c r="E87" s="176"/>
      <c r="F87" s="176"/>
      <c r="G87" s="176"/>
      <c r="I87" s="176"/>
      <c r="J87" s="176"/>
    </row>
    <row r="88" spans="2:10" ht="16.5">
      <c r="B88" s="256"/>
      <c r="C88" s="176"/>
      <c r="D88" s="177"/>
      <c r="E88" s="177"/>
      <c r="F88" s="177"/>
      <c r="G88" s="176"/>
      <c r="I88" s="177"/>
      <c r="J88" s="177"/>
    </row>
    <row r="89" spans="2:10">
      <c r="B89" s="257"/>
      <c r="C89" s="176"/>
      <c r="D89" s="177"/>
      <c r="E89" s="177"/>
      <c r="F89" s="177"/>
      <c r="G89" s="176"/>
      <c r="I89" s="177"/>
      <c r="J89" s="177"/>
    </row>
    <row r="90" spans="2:10">
      <c r="B90" s="257"/>
      <c r="C90" s="176"/>
      <c r="D90" s="177"/>
      <c r="E90" s="177"/>
      <c r="F90" s="177"/>
      <c r="G90" s="176"/>
      <c r="I90" s="177"/>
      <c r="J90" s="177"/>
    </row>
    <row r="91" spans="2:10">
      <c r="B91" s="257"/>
      <c r="C91" s="176"/>
      <c r="D91" s="177"/>
      <c r="E91" s="177"/>
      <c r="F91" s="177"/>
      <c r="G91" s="176"/>
      <c r="I91" s="177"/>
      <c r="J91" s="177"/>
    </row>
    <row r="92" spans="2:10">
      <c r="B92" s="257"/>
      <c r="C92" s="176"/>
      <c r="D92" s="177"/>
      <c r="E92" s="177"/>
      <c r="F92" s="177"/>
      <c r="G92" s="176"/>
      <c r="I92" s="177"/>
      <c r="J92" s="177"/>
    </row>
    <row r="93" spans="2:10">
      <c r="B93" s="257"/>
      <c r="C93" s="176"/>
      <c r="D93" s="177"/>
      <c r="E93" s="177"/>
      <c r="F93" s="177"/>
      <c r="G93" s="176"/>
      <c r="I93" s="177"/>
      <c r="J93" s="177"/>
    </row>
    <row r="94" spans="2:10">
      <c r="B94" s="257"/>
      <c r="C94" s="176"/>
      <c r="D94" s="177"/>
      <c r="E94" s="177"/>
      <c r="F94" s="177"/>
      <c r="G94" s="176"/>
      <c r="I94" s="177"/>
      <c r="J94" s="177"/>
    </row>
    <row r="95" spans="2:10">
      <c r="B95" s="257"/>
      <c r="C95" s="176"/>
      <c r="D95" s="177"/>
      <c r="E95" s="177"/>
      <c r="F95" s="177"/>
      <c r="G95" s="176"/>
      <c r="I95" s="177"/>
      <c r="J95" s="177"/>
    </row>
    <row r="96" spans="2:10">
      <c r="B96" s="257"/>
      <c r="C96" s="176"/>
      <c r="D96" s="177"/>
      <c r="E96" s="177"/>
      <c r="F96" s="177"/>
      <c r="G96" s="176"/>
      <c r="I96" s="177"/>
      <c r="J96" s="177"/>
    </row>
    <row r="97" spans="2:10">
      <c r="B97" s="257"/>
      <c r="C97" s="176"/>
      <c r="D97" s="177"/>
      <c r="E97" s="177"/>
      <c r="F97" s="177"/>
      <c r="G97" s="176"/>
      <c r="I97" s="177"/>
      <c r="J97" s="177"/>
    </row>
    <row r="98" spans="2:10">
      <c r="B98" s="257"/>
      <c r="C98" s="176"/>
      <c r="D98" s="177"/>
      <c r="E98" s="177"/>
      <c r="F98" s="177"/>
      <c r="G98" s="176"/>
      <c r="I98" s="177"/>
      <c r="J98" s="177"/>
    </row>
    <row r="99" spans="2:10">
      <c r="B99" s="257"/>
      <c r="C99" s="176"/>
      <c r="D99" s="177"/>
      <c r="E99" s="177"/>
      <c r="F99" s="177"/>
      <c r="G99" s="176"/>
      <c r="I99" s="177"/>
      <c r="J99" s="177"/>
    </row>
    <row r="100" spans="2:10">
      <c r="B100" s="258"/>
      <c r="C100" s="176"/>
      <c r="D100" s="176"/>
      <c r="E100" s="176"/>
      <c r="F100" s="176"/>
      <c r="G100" s="176"/>
      <c r="I100" s="176"/>
      <c r="J100" s="176"/>
    </row>
    <row r="101" spans="2:10">
      <c r="B101" s="257"/>
      <c r="C101" s="176"/>
      <c r="D101" s="177"/>
      <c r="E101" s="177"/>
      <c r="F101" s="177"/>
      <c r="G101" s="176"/>
      <c r="I101" s="177"/>
      <c r="J101" s="177"/>
    </row>
    <row r="102" spans="2:10">
      <c r="B102" s="257"/>
      <c r="C102" s="176"/>
      <c r="D102" s="177"/>
      <c r="E102" s="177"/>
      <c r="F102" s="177"/>
      <c r="G102" s="176"/>
      <c r="I102" s="177"/>
      <c r="J102" s="181"/>
    </row>
    <row r="103" spans="2:10" ht="16.5">
      <c r="B103" s="256"/>
      <c r="C103" s="176"/>
      <c r="D103" s="177"/>
      <c r="E103" s="177"/>
      <c r="F103" s="177"/>
      <c r="G103" s="176"/>
      <c r="I103" s="177"/>
      <c r="J103" s="177"/>
    </row>
    <row r="104" spans="2:10" ht="16.5">
      <c r="B104" s="256"/>
      <c r="C104" s="176"/>
      <c r="D104" s="177"/>
      <c r="E104" s="177"/>
      <c r="F104" s="177"/>
      <c r="G104" s="176"/>
      <c r="I104" s="177"/>
      <c r="J104" s="177"/>
    </row>
    <row r="105" spans="2:10">
      <c r="B105" s="257"/>
      <c r="C105" s="176"/>
      <c r="D105" s="177"/>
      <c r="E105" s="177"/>
      <c r="F105" s="177"/>
      <c r="G105" s="176"/>
      <c r="I105" s="177"/>
      <c r="J105" s="177"/>
    </row>
    <row r="106" spans="2:10">
      <c r="B106" s="257"/>
      <c r="C106" s="176"/>
      <c r="D106" s="177"/>
      <c r="E106" s="177"/>
      <c r="F106" s="177"/>
      <c r="G106" s="176"/>
      <c r="I106" s="177"/>
      <c r="J106" s="177"/>
    </row>
    <row r="107" spans="2:10">
      <c r="B107" s="257"/>
      <c r="C107" s="176"/>
      <c r="D107" s="177"/>
      <c r="E107" s="177"/>
      <c r="F107" s="177"/>
      <c r="G107" s="176"/>
      <c r="I107" s="177"/>
      <c r="J107" s="177"/>
    </row>
    <row r="108" spans="2:10">
      <c r="B108" s="257"/>
      <c r="C108" s="176"/>
      <c r="D108" s="177"/>
      <c r="E108" s="177"/>
      <c r="F108" s="177"/>
      <c r="G108" s="176"/>
      <c r="I108" s="177"/>
      <c r="J108" s="177"/>
    </row>
    <row r="109" spans="2:10">
      <c r="B109" s="257"/>
      <c r="C109" s="176"/>
      <c r="D109" s="177"/>
      <c r="E109" s="177"/>
      <c r="F109" s="177"/>
      <c r="G109" s="176"/>
      <c r="I109" s="177"/>
      <c r="J109" s="177"/>
    </row>
    <row r="110" spans="2:10">
      <c r="B110" s="257"/>
      <c r="C110" s="176"/>
      <c r="D110" s="177"/>
      <c r="E110" s="177"/>
      <c r="F110" s="177"/>
      <c r="G110" s="176"/>
      <c r="I110" s="177"/>
      <c r="J110" s="177"/>
    </row>
    <row r="111" spans="2:10">
      <c r="B111" s="257"/>
      <c r="C111" s="176"/>
      <c r="D111" s="177"/>
      <c r="E111" s="177"/>
      <c r="F111" s="177"/>
      <c r="G111" s="176"/>
      <c r="I111" s="177"/>
      <c r="J111" s="177"/>
    </row>
    <row r="112" spans="2:10">
      <c r="B112" s="257"/>
      <c r="C112" s="176"/>
      <c r="D112" s="177"/>
      <c r="E112" s="177"/>
      <c r="F112" s="177"/>
      <c r="G112" s="176"/>
      <c r="I112" s="177"/>
      <c r="J112" s="177"/>
    </row>
    <row r="113" spans="2:10">
      <c r="B113" s="257"/>
      <c r="C113" s="176"/>
      <c r="D113" s="177"/>
      <c r="E113" s="177"/>
      <c r="F113" s="177"/>
      <c r="G113" s="176"/>
      <c r="I113" s="177"/>
      <c r="J113" s="177"/>
    </row>
    <row r="114" spans="2:10">
      <c r="B114" s="257"/>
      <c r="C114" s="176"/>
      <c r="D114" s="177"/>
      <c r="E114" s="177"/>
      <c r="F114" s="177"/>
      <c r="G114" s="176"/>
      <c r="I114" s="177"/>
      <c r="J114" s="177"/>
    </row>
    <row r="115" spans="2:10">
      <c r="B115" s="257"/>
      <c r="C115" s="176"/>
      <c r="D115" s="177"/>
      <c r="E115" s="177"/>
      <c r="F115" s="177"/>
      <c r="G115" s="176"/>
      <c r="I115" s="177"/>
      <c r="J115" s="179"/>
    </row>
    <row r="116" spans="2:10">
      <c r="B116" s="257"/>
      <c r="C116" s="176"/>
      <c r="D116" s="177"/>
      <c r="E116" s="177"/>
      <c r="F116" s="177"/>
      <c r="G116" s="176"/>
      <c r="I116" s="177"/>
      <c r="J116" s="179"/>
    </row>
    <row r="117" spans="2:10">
      <c r="B117" s="257"/>
      <c r="C117" s="176"/>
      <c r="D117" s="177"/>
      <c r="E117" s="177"/>
      <c r="F117" s="177"/>
      <c r="G117" s="176"/>
      <c r="I117" s="177"/>
      <c r="J117" s="177"/>
    </row>
    <row r="118" spans="2:10">
      <c r="B118" s="257"/>
      <c r="C118" s="176"/>
      <c r="D118" s="177"/>
      <c r="E118" s="177"/>
      <c r="F118" s="177"/>
      <c r="G118" s="176"/>
      <c r="I118" s="177"/>
      <c r="J118" s="177"/>
    </row>
    <row r="119" spans="2:10">
      <c r="B119" s="257"/>
      <c r="C119" s="176"/>
      <c r="D119" s="177"/>
      <c r="E119" s="177"/>
      <c r="F119" s="177"/>
      <c r="G119" s="176"/>
      <c r="I119" s="177"/>
      <c r="J119" s="177"/>
    </row>
    <row r="120" spans="2:10">
      <c r="B120" s="257"/>
      <c r="C120" s="176"/>
      <c r="D120" s="177"/>
      <c r="E120" s="177"/>
      <c r="F120" s="177"/>
      <c r="G120" s="176"/>
      <c r="I120" s="177"/>
      <c r="J120" s="177"/>
    </row>
    <row r="121" spans="2:10">
      <c r="B121" s="257"/>
      <c r="C121" s="176"/>
      <c r="D121" s="177"/>
      <c r="E121" s="177"/>
      <c r="F121" s="179"/>
      <c r="G121" s="176"/>
      <c r="I121" s="177"/>
      <c r="J121" s="177"/>
    </row>
    <row r="122" spans="2:10">
      <c r="B122" s="257"/>
      <c r="C122" s="176"/>
      <c r="D122" s="177"/>
      <c r="E122" s="177"/>
      <c r="F122" s="177"/>
      <c r="G122" s="176"/>
      <c r="I122" s="177"/>
      <c r="J122" s="177"/>
    </row>
    <row r="123" spans="2:10">
      <c r="B123" s="257"/>
      <c r="C123" s="176"/>
      <c r="D123" s="177"/>
      <c r="E123" s="177"/>
      <c r="F123" s="177"/>
      <c r="G123" s="176"/>
      <c r="I123" s="177"/>
      <c r="J123" s="177"/>
    </row>
    <row r="124" spans="2:10">
      <c r="B124" s="257"/>
      <c r="C124" s="176"/>
      <c r="D124" s="176"/>
      <c r="E124" s="176"/>
      <c r="F124" s="177"/>
      <c r="G124" s="176"/>
      <c r="I124" s="176"/>
      <c r="J124" s="176"/>
    </row>
    <row r="125" spans="2:10">
      <c r="B125" s="257"/>
      <c r="C125" s="176"/>
      <c r="D125" s="176"/>
      <c r="E125" s="176"/>
      <c r="F125" s="176"/>
      <c r="G125" s="176"/>
      <c r="I125" s="176"/>
      <c r="J125" s="176"/>
    </row>
    <row r="126" spans="2:10" ht="16.5">
      <c r="B126" s="256"/>
      <c r="C126" s="176"/>
      <c r="D126" s="177"/>
      <c r="E126" s="177"/>
      <c r="F126" s="177"/>
      <c r="G126" s="176"/>
      <c r="I126" s="177"/>
      <c r="J126" s="177"/>
    </row>
    <row r="127" spans="2:10" ht="16.5">
      <c r="B127" s="256"/>
      <c r="C127" s="176"/>
      <c r="D127" s="177"/>
      <c r="E127" s="177"/>
      <c r="F127" s="177"/>
      <c r="G127" s="176"/>
      <c r="I127" s="177"/>
      <c r="J127" s="177"/>
    </row>
    <row r="128" spans="2:10" ht="16.5">
      <c r="B128" s="256"/>
      <c r="C128" s="176"/>
      <c r="D128" s="177"/>
      <c r="E128" s="177"/>
      <c r="F128" s="177"/>
      <c r="G128" s="176"/>
      <c r="I128" s="177"/>
      <c r="J128" s="177"/>
    </row>
    <row r="129" spans="2:10">
      <c r="B129" s="257"/>
      <c r="C129" s="176"/>
      <c r="D129" s="177"/>
      <c r="E129" s="177"/>
      <c r="F129" s="177"/>
      <c r="G129" s="176"/>
      <c r="I129" s="177"/>
      <c r="J129" s="177"/>
    </row>
    <row r="130" spans="2:10">
      <c r="B130" s="257"/>
      <c r="C130" s="176"/>
      <c r="D130" s="177"/>
      <c r="E130" s="177"/>
      <c r="F130" s="177"/>
      <c r="G130" s="176"/>
      <c r="I130" s="177"/>
      <c r="J130" s="177"/>
    </row>
    <row r="131" spans="2:10">
      <c r="B131" s="257"/>
      <c r="C131" s="176"/>
      <c r="D131" s="177"/>
      <c r="E131" s="177"/>
      <c r="F131" s="177"/>
      <c r="G131" s="176"/>
      <c r="I131" s="177"/>
      <c r="J131" s="177"/>
    </row>
    <row r="132" spans="2:10">
      <c r="B132" s="257"/>
      <c r="C132" s="176"/>
      <c r="D132" s="177"/>
      <c r="E132" s="177"/>
      <c r="F132" s="177"/>
      <c r="G132" s="176"/>
      <c r="I132" s="177"/>
      <c r="J132" s="177"/>
    </row>
    <row r="133" spans="2:10">
      <c r="B133" s="257"/>
      <c r="C133" s="176"/>
      <c r="D133" s="177"/>
      <c r="E133" s="177"/>
      <c r="F133" s="177"/>
      <c r="G133" s="176"/>
      <c r="I133" s="177"/>
      <c r="J133" s="177"/>
    </row>
    <row r="134" spans="2:10">
      <c r="B134" s="257"/>
      <c r="C134" s="176"/>
      <c r="D134" s="177"/>
      <c r="E134" s="177"/>
      <c r="F134" s="177"/>
      <c r="G134" s="176"/>
      <c r="I134" s="177"/>
      <c r="J134" s="177"/>
    </row>
    <row r="135" spans="2:10">
      <c r="B135" s="257"/>
      <c r="C135" s="176"/>
      <c r="D135" s="177"/>
      <c r="E135" s="177"/>
      <c r="F135" s="177"/>
      <c r="G135" s="176"/>
      <c r="I135" s="177"/>
      <c r="J135" s="177"/>
    </row>
    <row r="136" spans="2:10">
      <c r="B136" s="257"/>
      <c r="C136" s="176"/>
      <c r="D136" s="177"/>
      <c r="E136" s="177"/>
      <c r="F136" s="177"/>
      <c r="G136" s="176"/>
      <c r="I136" s="177"/>
      <c r="J136" s="177"/>
    </row>
    <row r="137" spans="2:10">
      <c r="B137" s="257"/>
      <c r="C137" s="176"/>
      <c r="D137" s="177"/>
      <c r="E137" s="177"/>
      <c r="F137" s="177"/>
      <c r="G137" s="176"/>
      <c r="I137" s="177"/>
      <c r="J137" s="177"/>
    </row>
    <row r="138" spans="2:10">
      <c r="B138" s="257"/>
      <c r="C138" s="176"/>
      <c r="D138" s="177"/>
      <c r="E138" s="177"/>
      <c r="F138" s="177"/>
      <c r="G138" s="176"/>
      <c r="I138" s="177"/>
      <c r="J138" s="177"/>
    </row>
    <row r="139" spans="2:10">
      <c r="B139" s="257"/>
      <c r="C139" s="176"/>
      <c r="D139" s="177"/>
      <c r="E139" s="177"/>
      <c r="F139" s="177"/>
      <c r="G139" s="176"/>
      <c r="I139" s="177"/>
      <c r="J139" s="177"/>
    </row>
    <row r="140" spans="2:10">
      <c r="B140" s="257"/>
      <c r="C140" s="176"/>
      <c r="D140" s="177"/>
      <c r="E140" s="177"/>
      <c r="F140" s="177"/>
      <c r="G140" s="176"/>
      <c r="I140" s="177"/>
      <c r="J140" s="177"/>
    </row>
    <row r="141" spans="2:10">
      <c r="B141" s="257"/>
      <c r="C141" s="176"/>
      <c r="D141" s="177"/>
      <c r="E141" s="177"/>
      <c r="F141" s="177"/>
      <c r="G141" s="176"/>
      <c r="I141" s="177"/>
      <c r="J141" s="177"/>
    </row>
    <row r="142" spans="2:10">
      <c r="B142" s="257"/>
      <c r="C142" s="176"/>
      <c r="D142" s="177"/>
      <c r="E142" s="177"/>
      <c r="F142" s="177"/>
      <c r="G142" s="176"/>
      <c r="I142" s="177"/>
      <c r="J142" s="177"/>
    </row>
    <row r="143" spans="2:10">
      <c r="B143" s="257"/>
      <c r="C143" s="176"/>
      <c r="D143" s="177"/>
      <c r="E143" s="177"/>
      <c r="F143" s="177"/>
      <c r="G143" s="176"/>
      <c r="I143" s="177"/>
      <c r="J143" s="177"/>
    </row>
    <row r="144" spans="2:10">
      <c r="B144" s="257"/>
      <c r="C144" s="176"/>
      <c r="D144" s="177"/>
      <c r="E144" s="177"/>
      <c r="F144" s="177"/>
      <c r="G144" s="176"/>
      <c r="I144" s="177"/>
      <c r="J144" s="177"/>
    </row>
    <row r="145" spans="2:10">
      <c r="B145" s="257"/>
      <c r="C145" s="176"/>
      <c r="D145" s="177"/>
      <c r="E145" s="177"/>
      <c r="F145" s="177"/>
      <c r="G145" s="176"/>
      <c r="I145" s="177"/>
      <c r="J145" s="177"/>
    </row>
    <row r="146" spans="2:10">
      <c r="B146" s="257"/>
      <c r="C146" s="176"/>
      <c r="D146" s="177"/>
      <c r="E146" s="177"/>
      <c r="F146" s="177"/>
      <c r="G146" s="176"/>
      <c r="I146" s="177"/>
      <c r="J146" s="177"/>
    </row>
    <row r="147" spans="2:10">
      <c r="B147" s="257"/>
      <c r="C147" s="176"/>
      <c r="D147" s="177"/>
      <c r="E147" s="177"/>
      <c r="F147" s="177"/>
      <c r="G147" s="176"/>
      <c r="I147" s="177"/>
      <c r="J147" s="177"/>
    </row>
    <row r="148" spans="2:10">
      <c r="B148" s="257"/>
      <c r="C148" s="176"/>
      <c r="D148" s="176"/>
      <c r="E148" s="176"/>
      <c r="F148" s="177"/>
      <c r="G148" s="176"/>
      <c r="I148" s="176"/>
      <c r="J148" s="176"/>
    </row>
    <row r="149" spans="2:10">
      <c r="B149" s="257"/>
      <c r="C149" s="176"/>
      <c r="D149" s="176"/>
      <c r="E149" s="176"/>
      <c r="F149" s="176"/>
      <c r="G149" s="176"/>
      <c r="I149" s="176"/>
      <c r="J149" s="176"/>
    </row>
    <row r="150" spans="2:10">
      <c r="B150" s="257"/>
      <c r="C150" s="176"/>
      <c r="D150" s="177"/>
      <c r="E150" s="177"/>
      <c r="F150" s="177"/>
      <c r="G150" s="176"/>
      <c r="I150" s="177"/>
      <c r="J150" s="177"/>
    </row>
    <row r="151" spans="2:10" ht="16.5">
      <c r="B151" s="256"/>
      <c r="C151" s="176"/>
      <c r="D151" s="177"/>
      <c r="E151" s="177"/>
      <c r="F151" s="177"/>
      <c r="G151" s="176"/>
      <c r="I151" s="177"/>
      <c r="J151" s="177"/>
    </row>
    <row r="152" spans="2:10" ht="16.5">
      <c r="B152" s="256"/>
      <c r="C152" s="176"/>
      <c r="D152" s="177"/>
      <c r="E152" s="177"/>
      <c r="F152" s="177"/>
      <c r="G152" s="176"/>
      <c r="I152" s="177"/>
      <c r="J152" s="177"/>
    </row>
    <row r="153" spans="2:10">
      <c r="B153" s="257"/>
      <c r="C153" s="176"/>
      <c r="D153" s="177"/>
      <c r="E153" s="177"/>
      <c r="F153" s="177"/>
      <c r="G153" s="176"/>
      <c r="I153" s="177"/>
      <c r="J153" s="177"/>
    </row>
    <row r="154" spans="2:10">
      <c r="B154" s="257"/>
      <c r="C154" s="176"/>
      <c r="D154" s="177"/>
      <c r="E154" s="177"/>
      <c r="F154" s="177"/>
      <c r="G154" s="176"/>
      <c r="I154" s="177"/>
      <c r="J154" s="178"/>
    </row>
    <row r="155" spans="2:10">
      <c r="B155" s="257"/>
      <c r="C155" s="176"/>
      <c r="D155" s="177"/>
      <c r="E155" s="177"/>
      <c r="F155" s="177"/>
      <c r="G155" s="176"/>
      <c r="I155" s="177"/>
      <c r="J155" s="177"/>
    </row>
    <row r="156" spans="2:10">
      <c r="B156" s="257"/>
      <c r="C156" s="176"/>
      <c r="D156" s="177"/>
      <c r="E156" s="177"/>
      <c r="F156" s="177"/>
      <c r="G156" s="176"/>
      <c r="I156" s="177"/>
      <c r="J156" s="178"/>
    </row>
    <row r="157" spans="2:10">
      <c r="B157" s="257"/>
      <c r="C157" s="176"/>
      <c r="D157" s="177"/>
      <c r="E157" s="177"/>
      <c r="F157" s="177"/>
      <c r="G157" s="176"/>
      <c r="I157" s="177"/>
      <c r="J157" s="177"/>
    </row>
    <row r="158" spans="2:10" ht="16.5">
      <c r="B158" s="259"/>
      <c r="C158" s="176"/>
      <c r="D158" s="177"/>
      <c r="E158" s="177"/>
      <c r="F158" s="177"/>
      <c r="G158" s="176"/>
      <c r="I158" s="177"/>
      <c r="J158" s="177"/>
    </row>
    <row r="159" spans="2:10">
      <c r="B159" s="257"/>
      <c r="C159" s="176"/>
      <c r="D159" s="176"/>
      <c r="E159" s="176"/>
      <c r="F159" s="176"/>
      <c r="G159" s="176"/>
      <c r="I159" s="176"/>
      <c r="J159" s="176"/>
    </row>
    <row r="160" spans="2:10" ht="16.5">
      <c r="B160" s="257"/>
      <c r="C160" s="176"/>
      <c r="D160" s="182"/>
      <c r="E160" s="182"/>
      <c r="F160" s="177"/>
      <c r="G160" s="176"/>
      <c r="I160" s="182"/>
      <c r="J160" s="182"/>
    </row>
    <row r="161" spans="2:10" ht="16.5">
      <c r="B161" s="256"/>
      <c r="C161" s="176"/>
      <c r="D161" s="182"/>
      <c r="E161" s="182"/>
      <c r="F161" s="177"/>
      <c r="G161" s="176"/>
      <c r="I161" s="182"/>
      <c r="J161" s="182"/>
    </row>
    <row r="162" spans="2:10" ht="16.5">
      <c r="B162" s="256"/>
      <c r="C162" s="176"/>
      <c r="D162" s="182"/>
      <c r="E162" s="182"/>
      <c r="F162" s="177"/>
      <c r="G162" s="176"/>
      <c r="I162" s="182"/>
      <c r="J162" s="182"/>
    </row>
    <row r="163" spans="2:10">
      <c r="B163" s="257"/>
      <c r="C163" s="176"/>
      <c r="D163" s="177"/>
      <c r="E163" s="177"/>
      <c r="F163" s="177"/>
      <c r="G163" s="176"/>
      <c r="I163" s="177"/>
      <c r="J163" s="177"/>
    </row>
    <row r="164" spans="2:10">
      <c r="B164" s="257"/>
      <c r="C164" s="176"/>
      <c r="D164" s="177"/>
      <c r="E164" s="177"/>
      <c r="F164" s="177"/>
      <c r="G164" s="176"/>
      <c r="I164" s="177"/>
      <c r="J164" s="177"/>
    </row>
    <row r="165" spans="2:10">
      <c r="B165" s="257"/>
      <c r="C165" s="176"/>
      <c r="D165" s="177"/>
      <c r="E165" s="177"/>
      <c r="F165" s="177"/>
      <c r="G165" s="176"/>
      <c r="I165" s="177"/>
      <c r="J165" s="177"/>
    </row>
    <row r="166" spans="2:10" ht="16.5">
      <c r="B166" s="257"/>
      <c r="C166" s="176"/>
      <c r="D166" s="182"/>
      <c r="E166" s="182"/>
      <c r="F166" s="177"/>
      <c r="G166" s="176"/>
      <c r="I166" s="182"/>
      <c r="J166" s="182"/>
    </row>
    <row r="167" spans="2:10">
      <c r="B167" s="257"/>
      <c r="C167" s="176"/>
      <c r="D167" s="177"/>
      <c r="E167" s="177"/>
      <c r="F167" s="177"/>
      <c r="G167" s="176"/>
      <c r="I167" s="177"/>
      <c r="J167" s="177"/>
    </row>
    <row r="168" spans="2:10">
      <c r="B168" s="257"/>
      <c r="C168" s="176"/>
      <c r="D168" s="177"/>
      <c r="E168" s="177"/>
      <c r="F168" s="177"/>
      <c r="G168" s="176"/>
      <c r="I168" s="177"/>
      <c r="J168" s="177"/>
    </row>
    <row r="169" spans="2:10">
      <c r="B169" s="257"/>
      <c r="C169" s="176"/>
      <c r="D169" s="177"/>
      <c r="E169" s="177"/>
      <c r="F169" s="177"/>
      <c r="G169" s="176"/>
      <c r="I169" s="177"/>
      <c r="J169" s="177"/>
    </row>
    <row r="170" spans="2:10">
      <c r="B170" s="257"/>
      <c r="C170" s="176"/>
      <c r="D170" s="177"/>
      <c r="E170" s="177"/>
      <c r="F170" s="177"/>
      <c r="G170" s="176"/>
      <c r="I170" s="177"/>
      <c r="J170" s="177"/>
    </row>
    <row r="171" spans="2:10">
      <c r="B171" s="257"/>
      <c r="C171" s="176"/>
      <c r="D171" s="177"/>
      <c r="E171" s="177"/>
      <c r="F171" s="177"/>
      <c r="G171" s="176"/>
      <c r="I171" s="177"/>
      <c r="J171" s="177"/>
    </row>
    <row r="172" spans="2:10">
      <c r="B172" s="257"/>
      <c r="C172" s="176"/>
      <c r="D172" s="177"/>
      <c r="E172" s="177"/>
      <c r="F172" s="177"/>
      <c r="G172" s="176"/>
      <c r="I172" s="177"/>
      <c r="J172" s="177"/>
    </row>
    <row r="173" spans="2:10">
      <c r="B173" s="257"/>
      <c r="C173" s="176"/>
      <c r="D173" s="177"/>
      <c r="E173" s="177"/>
      <c r="F173" s="177"/>
      <c r="G173" s="176"/>
      <c r="I173" s="177"/>
      <c r="J173" s="178"/>
    </row>
    <row r="174" spans="2:10">
      <c r="B174" s="257"/>
      <c r="C174" s="176"/>
      <c r="D174" s="177"/>
      <c r="E174" s="177"/>
      <c r="F174" s="177"/>
      <c r="G174" s="176"/>
      <c r="I174" s="177"/>
      <c r="J174" s="177"/>
    </row>
    <row r="175" spans="2:10">
      <c r="B175" s="257"/>
      <c r="C175" s="176"/>
      <c r="D175" s="177"/>
      <c r="E175" s="177"/>
      <c r="F175" s="177"/>
      <c r="G175" s="176"/>
      <c r="I175" s="177"/>
      <c r="J175" s="177"/>
    </row>
    <row r="176" spans="2:10">
      <c r="B176" s="260"/>
      <c r="C176" s="176"/>
      <c r="D176" s="181"/>
      <c r="E176" s="181"/>
      <c r="F176" s="177"/>
      <c r="G176" s="176"/>
      <c r="I176" s="181"/>
      <c r="J176" s="177"/>
    </row>
    <row r="177" spans="2:10">
      <c r="B177" s="257"/>
      <c r="C177" s="176"/>
      <c r="D177" s="176"/>
      <c r="E177" s="176"/>
      <c r="F177" s="177"/>
      <c r="G177" s="176"/>
      <c r="I177" s="176"/>
      <c r="J177" s="176"/>
    </row>
    <row r="178" spans="2:10">
      <c r="B178" s="257"/>
      <c r="C178" s="176"/>
      <c r="D178" s="177"/>
      <c r="E178" s="177"/>
      <c r="F178" s="177"/>
      <c r="G178" s="176"/>
      <c r="I178" s="177"/>
      <c r="J178" s="177"/>
    </row>
    <row r="179" spans="2:10">
      <c r="B179" s="257"/>
      <c r="C179" s="176"/>
      <c r="D179" s="177"/>
      <c r="E179" s="177"/>
      <c r="F179" s="177"/>
      <c r="G179" s="176"/>
      <c r="I179" s="177"/>
      <c r="J179" s="177"/>
    </row>
    <row r="180" spans="2:10">
      <c r="B180" s="257"/>
      <c r="C180" s="176"/>
      <c r="D180" s="176"/>
      <c r="E180" s="176"/>
      <c r="F180" s="176"/>
      <c r="G180" s="176"/>
      <c r="I180" s="176"/>
      <c r="J180" s="176"/>
    </row>
    <row r="181" spans="2:10" ht="16.5">
      <c r="B181" s="256"/>
      <c r="C181" s="176"/>
      <c r="D181" s="177"/>
      <c r="E181" s="177"/>
      <c r="F181" s="177"/>
      <c r="G181" s="176"/>
      <c r="I181" s="177"/>
      <c r="J181" s="177"/>
    </row>
    <row r="182" spans="2:10" ht="16.5">
      <c r="B182" s="256"/>
      <c r="C182" s="176"/>
      <c r="D182" s="177"/>
      <c r="E182" s="177"/>
      <c r="F182" s="177"/>
      <c r="G182" s="176"/>
      <c r="I182" s="177"/>
      <c r="J182" s="177"/>
    </row>
    <row r="183" spans="2:10">
      <c r="B183" s="257"/>
      <c r="C183" s="176"/>
      <c r="D183" s="177"/>
      <c r="E183" s="177"/>
      <c r="F183" s="177"/>
      <c r="G183" s="176"/>
      <c r="I183" s="177"/>
      <c r="J183" s="177"/>
    </row>
    <row r="184" spans="2:10">
      <c r="B184" s="257"/>
      <c r="C184" s="176"/>
      <c r="D184" s="177"/>
      <c r="E184" s="177"/>
      <c r="F184" s="177"/>
      <c r="G184" s="176"/>
      <c r="I184" s="177"/>
      <c r="J184" s="177"/>
    </row>
    <row r="185" spans="2:10">
      <c r="B185" s="257"/>
      <c r="C185" s="176"/>
      <c r="D185" s="176"/>
      <c r="E185" s="176"/>
      <c r="F185" s="176"/>
      <c r="G185" s="176"/>
      <c r="I185" s="177"/>
      <c r="J185" s="176"/>
    </row>
    <row r="186" spans="2:10">
      <c r="B186" s="257"/>
      <c r="C186" s="176"/>
      <c r="D186" s="177"/>
      <c r="E186" s="177"/>
      <c r="F186" s="177"/>
      <c r="G186" s="176"/>
      <c r="I186" s="177"/>
      <c r="J186" s="177"/>
    </row>
    <row r="187" spans="2:10">
      <c r="B187" s="257"/>
      <c r="C187" s="176"/>
      <c r="D187" s="177"/>
      <c r="E187" s="177"/>
      <c r="F187" s="177"/>
      <c r="G187" s="176"/>
      <c r="I187" s="177"/>
      <c r="J187" s="177"/>
    </row>
    <row r="188" spans="2:10">
      <c r="B188" s="257"/>
      <c r="C188" s="176"/>
      <c r="D188" s="177"/>
      <c r="E188" s="177"/>
      <c r="F188" s="177"/>
      <c r="G188" s="176"/>
      <c r="I188" s="177"/>
      <c r="J188" s="177"/>
    </row>
    <row r="189" spans="2:10">
      <c r="B189" s="257"/>
      <c r="C189" s="176"/>
      <c r="D189" s="177"/>
      <c r="E189" s="177"/>
      <c r="F189" s="177"/>
      <c r="G189" s="176"/>
      <c r="I189" s="177"/>
      <c r="J189" s="177"/>
    </row>
    <row r="190" spans="2:10">
      <c r="B190" s="257"/>
      <c r="C190" s="176"/>
      <c r="D190" s="177"/>
      <c r="E190" s="177"/>
      <c r="F190" s="177"/>
      <c r="G190" s="176"/>
      <c r="I190" s="177"/>
      <c r="J190" s="177"/>
    </row>
    <row r="191" spans="2:10">
      <c r="B191" s="257"/>
      <c r="C191" s="176"/>
      <c r="D191" s="177"/>
      <c r="E191" s="177"/>
      <c r="F191" s="177"/>
      <c r="G191" s="176"/>
      <c r="I191" s="177"/>
      <c r="J191" s="177"/>
    </row>
    <row r="192" spans="2:10">
      <c r="B192" s="257"/>
      <c r="C192" s="176"/>
      <c r="D192" s="177"/>
      <c r="E192" s="177"/>
      <c r="F192" s="177"/>
      <c r="G192" s="176"/>
      <c r="I192" s="177"/>
      <c r="J192" s="177"/>
    </row>
    <row r="193" spans="2:10">
      <c r="B193" s="257"/>
      <c r="C193" s="176"/>
      <c r="D193" s="177"/>
      <c r="E193" s="177"/>
      <c r="F193" s="177"/>
      <c r="G193" s="176"/>
      <c r="I193" s="177"/>
      <c r="J193" s="177"/>
    </row>
    <row r="194" spans="2:10">
      <c r="B194" s="257"/>
      <c r="C194" s="176"/>
      <c r="D194" s="177"/>
      <c r="E194" s="177"/>
      <c r="F194" s="177"/>
      <c r="G194" s="176"/>
      <c r="I194" s="177"/>
      <c r="J194" s="177"/>
    </row>
    <row r="195" spans="2:10">
      <c r="B195" s="257"/>
      <c r="C195" s="177"/>
      <c r="D195" s="177"/>
      <c r="E195" s="177"/>
      <c r="F195" s="177"/>
      <c r="G195" s="177"/>
      <c r="I195" s="177"/>
      <c r="J195" s="177"/>
    </row>
    <row r="196" spans="2:10">
      <c r="B196" s="257"/>
      <c r="C196" s="177"/>
      <c r="D196" s="177"/>
      <c r="E196" s="177"/>
      <c r="F196" s="177"/>
      <c r="G196" s="177"/>
      <c r="I196" s="177"/>
      <c r="J196" s="177"/>
    </row>
    <row r="197" spans="2:10">
      <c r="B197" s="257"/>
      <c r="C197" s="176"/>
      <c r="D197" s="177"/>
      <c r="E197" s="177"/>
      <c r="F197" s="177"/>
      <c r="G197" s="176"/>
      <c r="I197" s="177"/>
      <c r="J197" s="177"/>
    </row>
    <row r="198" spans="2:10" ht="16.5">
      <c r="B198" s="256"/>
      <c r="C198" s="176"/>
      <c r="D198" s="182"/>
      <c r="E198" s="182"/>
      <c r="F198" s="177"/>
      <c r="G198" s="176"/>
      <c r="I198" s="182"/>
      <c r="J198" s="182"/>
    </row>
    <row r="199" spans="2:10" ht="16.5">
      <c r="B199" s="256"/>
      <c r="C199" s="176"/>
      <c r="D199" s="182"/>
      <c r="E199" s="182"/>
      <c r="F199" s="177"/>
      <c r="G199" s="176"/>
      <c r="I199" s="182"/>
      <c r="J199" s="182"/>
    </row>
    <row r="200" spans="2:10">
      <c r="B200" s="257"/>
      <c r="C200" s="176"/>
      <c r="D200" s="177"/>
      <c r="E200" s="177"/>
      <c r="F200" s="177"/>
      <c r="G200" s="176"/>
      <c r="I200" s="177"/>
      <c r="J200" s="177"/>
    </row>
    <row r="201" spans="2:10" ht="16.5">
      <c r="B201" s="257"/>
      <c r="C201" s="176"/>
      <c r="D201" s="182"/>
      <c r="E201" s="182"/>
      <c r="F201" s="177"/>
      <c r="G201" s="176"/>
      <c r="I201" s="182"/>
      <c r="J201" s="182"/>
    </row>
    <row r="202" spans="2:10">
      <c r="B202" s="257"/>
      <c r="C202" s="176"/>
      <c r="D202" s="177"/>
      <c r="E202" s="177"/>
      <c r="F202" s="177"/>
      <c r="G202" s="176"/>
      <c r="I202" s="177"/>
      <c r="J202" s="177"/>
    </row>
    <row r="203" spans="2:10">
      <c r="B203" s="257"/>
      <c r="C203" s="176"/>
      <c r="D203" s="177"/>
      <c r="E203" s="177"/>
      <c r="F203" s="177"/>
      <c r="G203" s="176"/>
      <c r="I203" s="177"/>
      <c r="J203" s="177"/>
    </row>
    <row r="204" spans="2:10">
      <c r="B204" s="257"/>
      <c r="C204" s="176"/>
      <c r="D204" s="177"/>
      <c r="E204" s="177"/>
      <c r="F204" s="177"/>
      <c r="G204" s="176"/>
      <c r="I204" s="177"/>
      <c r="J204" s="177"/>
    </row>
    <row r="205" spans="2:10">
      <c r="B205" s="257"/>
      <c r="C205" s="176"/>
      <c r="D205" s="177"/>
      <c r="E205" s="177"/>
      <c r="F205" s="177"/>
      <c r="G205" s="176"/>
      <c r="I205" s="177"/>
      <c r="J205" s="177"/>
    </row>
    <row r="206" spans="2:10">
      <c r="B206" s="257"/>
      <c r="C206" s="176"/>
      <c r="D206" s="177"/>
      <c r="E206" s="177"/>
      <c r="F206" s="177"/>
      <c r="G206" s="176"/>
      <c r="I206" s="177"/>
      <c r="J206" s="177"/>
    </row>
    <row r="207" spans="2:10">
      <c r="B207" s="257"/>
      <c r="C207" s="176"/>
      <c r="D207" s="177"/>
      <c r="E207" s="177"/>
      <c r="F207" s="177"/>
      <c r="G207" s="176"/>
      <c r="I207" s="177"/>
      <c r="J207" s="177"/>
    </row>
    <row r="208" spans="2:10">
      <c r="B208" s="197"/>
      <c r="C208" s="176"/>
      <c r="D208" s="177"/>
      <c r="E208" s="177"/>
      <c r="F208" s="177"/>
      <c r="G208" s="176"/>
      <c r="I208" s="177"/>
      <c r="J208" s="177"/>
    </row>
    <row r="209" spans="2:10">
      <c r="B209" s="197"/>
      <c r="C209" s="176"/>
      <c r="D209" s="176"/>
      <c r="E209" s="176"/>
      <c r="F209" s="177"/>
      <c r="G209" s="176"/>
      <c r="I209" s="176"/>
      <c r="J209" s="176"/>
    </row>
    <row r="210" spans="2:10">
      <c r="B210" s="197"/>
      <c r="C210" s="197"/>
      <c r="D210" s="197"/>
      <c r="E210" s="197"/>
      <c r="F210" s="197"/>
      <c r="G210" s="197"/>
      <c r="I210" s="197"/>
      <c r="J210" s="197"/>
    </row>
    <row r="211" spans="2:10" ht="16.5">
      <c r="B211" s="261"/>
      <c r="C211" s="197"/>
      <c r="D211" s="197"/>
      <c r="E211" s="197"/>
      <c r="F211" s="197"/>
      <c r="G211" s="197"/>
      <c r="I211" s="197"/>
      <c r="J211" s="197"/>
    </row>
    <row r="212" spans="2:10" ht="16.5">
      <c r="B212" s="261"/>
      <c r="C212" s="197"/>
      <c r="D212" s="197"/>
      <c r="E212" s="197"/>
      <c r="F212" s="197"/>
      <c r="G212" s="197"/>
      <c r="I212" s="197"/>
      <c r="J212" s="197"/>
    </row>
    <row r="213" spans="2:10">
      <c r="B213" s="197"/>
      <c r="C213" s="183"/>
      <c r="D213" s="197"/>
      <c r="E213" s="197"/>
      <c r="F213" s="197"/>
      <c r="G213" s="183"/>
      <c r="I213" s="197"/>
      <c r="J213" s="197"/>
    </row>
    <row r="214" spans="2:10">
      <c r="B214" s="197"/>
      <c r="C214" s="183"/>
      <c r="D214" s="197"/>
      <c r="E214" s="197"/>
      <c r="F214" s="197"/>
      <c r="G214" s="183"/>
      <c r="I214" s="197"/>
      <c r="J214" s="197"/>
    </row>
    <row r="215" spans="2:10">
      <c r="B215" s="197"/>
      <c r="C215" s="183"/>
      <c r="D215" s="197"/>
      <c r="E215" s="197"/>
      <c r="F215" s="197"/>
      <c r="G215" s="183"/>
      <c r="I215" s="197"/>
      <c r="J215" s="197"/>
    </row>
    <row r="216" spans="2:10">
      <c r="B216" s="197"/>
      <c r="C216" s="183"/>
      <c r="D216" s="197"/>
      <c r="E216" s="197"/>
      <c r="F216" s="197"/>
      <c r="G216" s="183"/>
    </row>
    <row r="217" spans="2:10">
      <c r="B217" s="197"/>
      <c r="C217" s="262"/>
      <c r="D217" s="197"/>
      <c r="E217" s="197"/>
      <c r="F217" s="197"/>
      <c r="G217" s="262"/>
    </row>
    <row r="218" spans="2:10">
      <c r="B218" s="197"/>
      <c r="C218" s="197"/>
      <c r="D218" s="197"/>
      <c r="E218" s="197"/>
      <c r="F218" s="197"/>
      <c r="G218" s="197"/>
    </row>
    <row r="219" spans="2:10" ht="16.5">
      <c r="B219" s="261"/>
      <c r="C219" s="197"/>
      <c r="D219" s="197"/>
      <c r="E219" s="197"/>
      <c r="F219" s="197"/>
      <c r="G219" s="197"/>
    </row>
    <row r="220" spans="2:10">
      <c r="B220" s="257"/>
      <c r="C220" s="184"/>
      <c r="D220" s="197"/>
      <c r="E220" s="197"/>
      <c r="F220" s="197"/>
      <c r="G220" s="184"/>
    </row>
    <row r="221" spans="2:10">
      <c r="B221" s="257"/>
      <c r="C221" s="184"/>
      <c r="D221" s="197"/>
      <c r="E221" s="197"/>
      <c r="F221" s="197"/>
      <c r="G221" s="184"/>
    </row>
    <row r="222" spans="2:10">
      <c r="B222" s="257"/>
      <c r="C222" s="184"/>
      <c r="D222" s="197"/>
      <c r="E222" s="197"/>
      <c r="F222" s="197"/>
      <c r="G222" s="184"/>
    </row>
    <row r="223" spans="2:10">
      <c r="B223" s="197"/>
      <c r="C223" s="263"/>
      <c r="D223" s="197"/>
      <c r="E223" s="197"/>
      <c r="F223" s="197"/>
      <c r="G223" s="263"/>
    </row>
    <row r="224" spans="2:10">
      <c r="B224" s="197"/>
      <c r="C224" s="197"/>
      <c r="D224" s="197"/>
      <c r="E224" s="197"/>
      <c r="F224" s="197"/>
      <c r="G224" s="197"/>
    </row>
    <row r="225" spans="2:7" ht="16.5">
      <c r="B225" s="256"/>
      <c r="C225" s="197"/>
      <c r="D225" s="197"/>
      <c r="E225" s="197"/>
      <c r="F225" s="197"/>
      <c r="G225" s="197"/>
    </row>
    <row r="226" spans="2:7">
      <c r="B226" s="257"/>
      <c r="C226" s="185"/>
      <c r="D226" s="197"/>
      <c r="E226" s="197"/>
      <c r="F226" s="197"/>
      <c r="G226" s="185"/>
    </row>
    <row r="227" spans="2:7">
      <c r="B227" s="257"/>
      <c r="C227" s="185"/>
      <c r="D227" s="197"/>
      <c r="E227" s="197"/>
      <c r="F227" s="197"/>
      <c r="G227" s="185"/>
    </row>
    <row r="228" spans="2:7">
      <c r="B228" s="257"/>
      <c r="C228" s="185"/>
      <c r="D228" s="197"/>
      <c r="E228" s="197"/>
      <c r="F228" s="197"/>
      <c r="G228" s="185"/>
    </row>
    <row r="229" spans="2:7">
      <c r="B229" s="197"/>
      <c r="C229" s="263"/>
      <c r="D229" s="197"/>
      <c r="E229" s="197"/>
      <c r="F229" s="197"/>
      <c r="G229" s="263"/>
    </row>
    <row r="230" spans="2:7">
      <c r="B230" s="197"/>
      <c r="C230" s="197"/>
      <c r="D230" s="197"/>
      <c r="E230" s="197"/>
      <c r="F230" s="197"/>
      <c r="G230" s="197"/>
    </row>
    <row r="231" spans="2:7" ht="16.5">
      <c r="B231" s="256"/>
      <c r="C231" s="197"/>
      <c r="D231" s="197"/>
      <c r="E231" s="197"/>
      <c r="F231" s="197"/>
      <c r="G231" s="197"/>
    </row>
    <row r="232" spans="2:7">
      <c r="B232" s="257"/>
      <c r="C232" s="262"/>
      <c r="D232" s="197"/>
      <c r="E232" s="197"/>
      <c r="F232" s="197"/>
      <c r="G232" s="262"/>
    </row>
    <row r="233" spans="2:7">
      <c r="B233" s="257"/>
      <c r="C233" s="262"/>
      <c r="D233" s="197"/>
      <c r="E233" s="197"/>
      <c r="F233" s="197"/>
      <c r="G233" s="262"/>
    </row>
    <row r="234" spans="2:7">
      <c r="B234" s="257"/>
      <c r="C234" s="262"/>
      <c r="D234" s="197"/>
      <c r="E234" s="197"/>
      <c r="F234" s="197"/>
      <c r="G234" s="262"/>
    </row>
    <row r="235" spans="2:7">
      <c r="B235" s="197"/>
      <c r="C235" s="263"/>
      <c r="D235" s="183"/>
      <c r="E235" s="183"/>
      <c r="F235" s="197"/>
      <c r="G235" s="263"/>
    </row>
    <row r="236" spans="2:7">
      <c r="B236" s="197"/>
      <c r="C236" s="263"/>
      <c r="D236" s="183"/>
      <c r="E236" s="183"/>
      <c r="F236" s="197"/>
      <c r="G236" s="263"/>
    </row>
    <row r="237" spans="2:7" ht="16.5">
      <c r="B237" s="256"/>
      <c r="C237" s="263"/>
      <c r="D237" s="183"/>
      <c r="E237" s="183"/>
      <c r="F237" s="197"/>
      <c r="G237" s="263"/>
    </row>
    <row r="238" spans="2:7">
      <c r="B238" s="197"/>
      <c r="C238" s="262"/>
      <c r="D238" s="183"/>
      <c r="E238" s="183"/>
      <c r="F238" s="197"/>
      <c r="G238" s="262"/>
    </row>
    <row r="239" spans="2:7">
      <c r="B239" s="257"/>
      <c r="C239" s="262"/>
      <c r="D239" s="183"/>
      <c r="E239" s="183"/>
      <c r="F239" s="197"/>
      <c r="G239" s="262"/>
    </row>
    <row r="240" spans="2:7">
      <c r="B240" s="197"/>
      <c r="C240" s="262"/>
      <c r="D240" s="197"/>
      <c r="E240" s="197"/>
      <c r="F240" s="197"/>
      <c r="G240" s="262"/>
    </row>
    <row r="241" spans="2:7" ht="16.5">
      <c r="B241" s="261"/>
      <c r="C241" s="262"/>
      <c r="D241" s="197"/>
      <c r="E241" s="197"/>
      <c r="F241" s="197"/>
      <c r="G241" s="262"/>
    </row>
    <row r="242" spans="2:7">
      <c r="B242" s="197"/>
      <c r="C242" s="262"/>
      <c r="D242" s="197"/>
      <c r="E242" s="197"/>
      <c r="F242" s="197"/>
      <c r="G242" s="262"/>
    </row>
    <row r="243" spans="2:7">
      <c r="B243" s="197"/>
      <c r="C243" s="262"/>
      <c r="D243" s="197"/>
      <c r="E243" s="197"/>
      <c r="F243" s="197"/>
      <c r="G243" s="262"/>
    </row>
    <row r="244" spans="2:7">
      <c r="B244" s="197"/>
      <c r="C244" s="262"/>
      <c r="D244" s="263"/>
      <c r="E244" s="263"/>
      <c r="F244" s="197"/>
      <c r="G244" s="262"/>
    </row>
    <row r="245" spans="2:7">
      <c r="B245" s="197"/>
      <c r="C245" s="262"/>
      <c r="D245" s="197"/>
      <c r="E245" s="197"/>
      <c r="F245" s="197"/>
      <c r="G245" s="262"/>
    </row>
    <row r="246" spans="2:7" ht="16.5">
      <c r="B246" s="256"/>
      <c r="C246" s="197"/>
      <c r="D246" s="197"/>
      <c r="E246" s="197"/>
      <c r="F246" s="197"/>
      <c r="G246" s="197"/>
    </row>
    <row r="247" spans="2:7">
      <c r="B247" s="197"/>
      <c r="C247" s="262"/>
      <c r="D247" s="197"/>
      <c r="E247" s="197"/>
      <c r="F247" s="197"/>
      <c r="G247" s="262"/>
    </row>
    <row r="248" spans="2:7">
      <c r="B248" s="197"/>
      <c r="C248" s="197"/>
      <c r="D248" s="197"/>
      <c r="E248" s="197"/>
      <c r="F248" s="197"/>
      <c r="G248" s="197"/>
    </row>
    <row r="249" spans="2:7">
      <c r="B249" s="197"/>
      <c r="C249" s="262"/>
      <c r="D249" s="197"/>
      <c r="E249" s="197"/>
      <c r="F249" s="197"/>
      <c r="G249" s="262"/>
    </row>
    <row r="250" spans="2:7">
      <c r="B250" s="197"/>
      <c r="C250" s="197"/>
      <c r="D250" s="197"/>
      <c r="E250" s="197"/>
      <c r="F250" s="197"/>
      <c r="G250" s="197"/>
    </row>
    <row r="251" spans="2:7">
      <c r="B251" s="197"/>
      <c r="C251" s="262"/>
      <c r="D251" s="197"/>
      <c r="E251" s="197"/>
      <c r="F251" s="197"/>
      <c r="G251" s="262"/>
    </row>
    <row r="252" spans="2:7">
      <c r="B252" s="197"/>
      <c r="C252" s="197"/>
      <c r="D252" s="197"/>
      <c r="E252" s="197"/>
      <c r="F252" s="197"/>
      <c r="G252" s="197"/>
    </row>
    <row r="253" spans="2:7">
      <c r="B253" s="197"/>
      <c r="C253" s="262"/>
      <c r="D253" s="197"/>
      <c r="E253" s="197"/>
      <c r="F253" s="197"/>
      <c r="G253" s="262"/>
    </row>
    <row r="254" spans="2:7">
      <c r="B254" s="197"/>
      <c r="C254" s="197"/>
      <c r="D254" s="197"/>
      <c r="E254" s="197"/>
      <c r="F254" s="197"/>
      <c r="G254" s="197"/>
    </row>
    <row r="255" spans="2:7">
      <c r="B255" s="197"/>
      <c r="C255" s="262"/>
      <c r="D255" s="197"/>
      <c r="E255" s="197"/>
      <c r="F255" s="197"/>
      <c r="G255" s="262"/>
    </row>
    <row r="256" spans="2:7">
      <c r="B256" s="197"/>
      <c r="C256" s="197"/>
      <c r="D256" s="197"/>
      <c r="E256" s="197"/>
      <c r="F256" s="197"/>
      <c r="G256" s="197"/>
    </row>
    <row r="257" spans="2:7">
      <c r="B257" s="257"/>
      <c r="C257" s="262"/>
      <c r="D257" s="197"/>
      <c r="E257" s="197"/>
      <c r="F257" s="197"/>
      <c r="G257" s="262"/>
    </row>
    <row r="258" spans="2:7">
      <c r="B258" s="257"/>
      <c r="C258" s="262"/>
      <c r="D258" s="197"/>
      <c r="E258" s="197"/>
      <c r="F258" s="197"/>
      <c r="G258" s="262"/>
    </row>
    <row r="259" spans="2:7">
      <c r="B259" s="257"/>
      <c r="C259" s="262"/>
      <c r="D259" s="197"/>
      <c r="E259" s="197"/>
      <c r="F259" s="197"/>
      <c r="G259" s="262"/>
    </row>
    <row r="260" spans="2:7">
      <c r="B260" s="257"/>
      <c r="C260" s="262"/>
      <c r="D260" s="197"/>
      <c r="E260" s="197"/>
      <c r="F260" s="197"/>
      <c r="G260" s="262"/>
    </row>
    <row r="261" spans="2:7" ht="16.5">
      <c r="B261" s="197"/>
      <c r="C261" s="264"/>
      <c r="D261" s="197"/>
      <c r="E261" s="197"/>
      <c r="F261" s="197"/>
      <c r="G261" s="264"/>
    </row>
    <row r="262" spans="2:7">
      <c r="B262" s="197"/>
      <c r="C262" s="197"/>
      <c r="D262" s="197"/>
      <c r="E262" s="197"/>
      <c r="F262" s="197"/>
      <c r="G262" s="197"/>
    </row>
    <row r="263" spans="2:7">
      <c r="B263" s="197"/>
      <c r="C263" s="197"/>
      <c r="D263" s="197"/>
      <c r="E263" s="197"/>
      <c r="F263" s="197"/>
      <c r="G263" s="197"/>
    </row>
    <row r="264" spans="2:7">
      <c r="B264" s="197"/>
      <c r="C264" s="197"/>
      <c r="D264" s="197"/>
      <c r="E264" s="197"/>
      <c r="F264" s="197"/>
      <c r="G264" s="197"/>
    </row>
    <row r="265" spans="2:7">
      <c r="B265" s="197"/>
      <c r="C265" s="197"/>
      <c r="D265" s="197"/>
      <c r="E265" s="197"/>
      <c r="F265" s="197"/>
      <c r="G265" s="197"/>
    </row>
    <row r="266" spans="2:7">
      <c r="B266" s="197"/>
      <c r="C266" s="197"/>
      <c r="D266" s="197"/>
      <c r="E266" s="197"/>
      <c r="F266" s="197"/>
      <c r="G266" s="197"/>
    </row>
    <row r="267" spans="2:7">
      <c r="B267" s="197"/>
      <c r="C267" s="197"/>
      <c r="D267" s="197"/>
      <c r="E267" s="197"/>
      <c r="F267" s="197"/>
      <c r="G267" s="197"/>
    </row>
    <row r="268" spans="2:7">
      <c r="B268" s="197"/>
      <c r="C268" s="197"/>
      <c r="D268" s="197"/>
      <c r="E268" s="197"/>
      <c r="F268" s="197"/>
      <c r="G268" s="197"/>
    </row>
    <row r="269" spans="2:7">
      <c r="B269" s="197"/>
      <c r="C269" s="197"/>
      <c r="D269" s="197"/>
      <c r="E269" s="197"/>
      <c r="F269" s="197"/>
      <c r="G269" s="197"/>
    </row>
    <row r="270" spans="2:7">
      <c r="B270" s="197"/>
      <c r="C270" s="197"/>
      <c r="D270" s="197"/>
      <c r="E270" s="197"/>
      <c r="F270" s="197"/>
      <c r="G270" s="197"/>
    </row>
    <row r="271" spans="2:7">
      <c r="B271" s="197"/>
      <c r="C271" s="197"/>
      <c r="D271" s="197"/>
      <c r="E271" s="197"/>
      <c r="F271" s="197"/>
      <c r="G271" s="197"/>
    </row>
    <row r="272" spans="2:7">
      <c r="B272" s="197"/>
      <c r="C272" s="197"/>
      <c r="D272" s="197"/>
      <c r="E272" s="197"/>
      <c r="F272" s="197"/>
      <c r="G272" s="197"/>
    </row>
    <row r="273" spans="2:7">
      <c r="B273" s="197"/>
      <c r="C273" s="197"/>
      <c r="D273" s="197"/>
      <c r="E273" s="197"/>
      <c r="F273" s="197"/>
      <c r="G273" s="197"/>
    </row>
    <row r="274" spans="2:7">
      <c r="B274" s="197"/>
      <c r="C274" s="197"/>
      <c r="D274" s="197"/>
      <c r="E274" s="197"/>
      <c r="F274" s="197"/>
      <c r="G274" s="197"/>
    </row>
    <row r="275" spans="2:7">
      <c r="B275" s="197"/>
      <c r="C275" s="197"/>
      <c r="D275" s="197"/>
      <c r="E275" s="197"/>
      <c r="F275" s="197"/>
      <c r="G275" s="197"/>
    </row>
    <row r="276" spans="2:7">
      <c r="B276" s="197"/>
      <c r="C276" s="197"/>
      <c r="D276" s="197"/>
      <c r="E276" s="197"/>
      <c r="F276" s="197"/>
      <c r="G276" s="197"/>
    </row>
    <row r="277" spans="2:7">
      <c r="B277" s="197"/>
      <c r="C277" s="197"/>
      <c r="D277" s="197"/>
      <c r="E277" s="197"/>
      <c r="F277" s="197"/>
      <c r="G277" s="197"/>
    </row>
    <row r="278" spans="2:7">
      <c r="B278" s="197"/>
      <c r="C278" s="197"/>
      <c r="D278" s="197"/>
      <c r="E278" s="197"/>
      <c r="F278" s="197"/>
      <c r="G278" s="197"/>
    </row>
    <row r="279" spans="2:7">
      <c r="B279" s="197"/>
      <c r="C279" s="197"/>
      <c r="D279" s="197"/>
      <c r="E279" s="197"/>
      <c r="F279" s="197"/>
      <c r="G279" s="197"/>
    </row>
    <row r="280" spans="2:7">
      <c r="B280" s="197"/>
      <c r="C280" s="197"/>
      <c r="D280" s="197"/>
      <c r="E280" s="197"/>
      <c r="F280" s="197"/>
      <c r="G280" s="197"/>
    </row>
    <row r="281" spans="2:7">
      <c r="B281" s="197"/>
      <c r="C281" s="197"/>
      <c r="D281" s="197"/>
      <c r="E281" s="197"/>
      <c r="F281" s="197"/>
      <c r="G281" s="197"/>
    </row>
    <row r="282" spans="2:7">
      <c r="B282" s="197"/>
      <c r="C282" s="197"/>
      <c r="D282" s="197"/>
      <c r="E282" s="197"/>
      <c r="F282" s="197"/>
      <c r="G282" s="197"/>
    </row>
    <row r="283" spans="2:7">
      <c r="B283" s="197"/>
      <c r="C283" s="197"/>
      <c r="D283" s="197"/>
      <c r="E283" s="197"/>
      <c r="F283" s="197"/>
      <c r="G283" s="197"/>
    </row>
    <row r="284" spans="2:7">
      <c r="B284" s="197"/>
      <c r="C284" s="197"/>
      <c r="D284" s="197"/>
      <c r="E284" s="197"/>
      <c r="F284" s="197"/>
      <c r="G284" s="197"/>
    </row>
    <row r="285" spans="2:7">
      <c r="B285" s="197"/>
      <c r="C285" s="197"/>
      <c r="D285" s="197"/>
      <c r="E285" s="197"/>
      <c r="F285" s="197"/>
      <c r="G285" s="197"/>
    </row>
    <row r="286" spans="2:7">
      <c r="B286" s="197"/>
      <c r="C286" s="197"/>
      <c r="D286" s="197"/>
      <c r="E286" s="197"/>
      <c r="F286" s="197"/>
      <c r="G286" s="197"/>
    </row>
    <row r="287" spans="2:7">
      <c r="B287" s="197"/>
      <c r="C287" s="197"/>
      <c r="D287" s="197"/>
      <c r="E287" s="197"/>
      <c r="F287" s="197"/>
      <c r="G287" s="197"/>
    </row>
    <row r="288" spans="2:7">
      <c r="B288" s="197"/>
      <c r="C288" s="197"/>
      <c r="D288" s="197"/>
      <c r="E288" s="197"/>
      <c r="F288" s="197"/>
      <c r="G288" s="197"/>
    </row>
    <row r="289" spans="2:7">
      <c r="B289" s="197"/>
      <c r="C289" s="197"/>
      <c r="D289" s="197"/>
      <c r="E289" s="197"/>
      <c r="F289" s="197"/>
      <c r="G289" s="197"/>
    </row>
    <row r="290" spans="2:7">
      <c r="B290" s="197"/>
      <c r="C290" s="197"/>
      <c r="D290" s="197"/>
      <c r="E290" s="197"/>
      <c r="F290" s="197"/>
      <c r="G290" s="197"/>
    </row>
    <row r="291" spans="2:7">
      <c r="B291" s="197"/>
      <c r="C291" s="197"/>
      <c r="D291" s="197"/>
      <c r="E291" s="197"/>
      <c r="F291" s="197"/>
      <c r="G291" s="197"/>
    </row>
    <row r="292" spans="2:7">
      <c r="B292" s="197"/>
      <c r="C292" s="197"/>
      <c r="D292" s="197"/>
      <c r="E292" s="197"/>
      <c r="F292" s="197"/>
      <c r="G292" s="197"/>
    </row>
    <row r="293" spans="2:7">
      <c r="B293" s="197"/>
      <c r="C293" s="197"/>
      <c r="D293" s="197"/>
      <c r="E293" s="197"/>
      <c r="F293" s="197"/>
      <c r="G293" s="197"/>
    </row>
  </sheetData>
  <mergeCells count="4">
    <mergeCell ref="A1:E1"/>
    <mergeCell ref="B3:D3"/>
    <mergeCell ref="C6:D6"/>
    <mergeCell ref="B43:D43"/>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Adudit Opinion</vt:lpstr>
      <vt:lpstr>IS</vt:lpstr>
      <vt:lpstr>OCI</vt:lpstr>
      <vt:lpstr>BS</vt:lpstr>
      <vt:lpstr>Ratios</vt:lpstr>
      <vt:lpstr>BS!OLE_LINK1</vt:lpstr>
      <vt:lpstr>IS!OLE_LINK1</vt:lpstr>
      <vt:lpstr>OCI!OLE_LINK1</vt:lpstr>
      <vt:lpstr>BS!Print_Area</vt:lpstr>
      <vt:lpstr>IS!Print_Area</vt:lpstr>
      <vt:lpstr>OCI!Print_Area</vt:lpstr>
      <vt:lpstr>Ratios!Print_Area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Asanka Dhammika Nawarathna</dc:creator>
  <cp:lastModifiedBy>Kelum Shiranga Fernando</cp:lastModifiedBy>
  <cp:lastPrinted>2021-03-15T07:20:26Z</cp:lastPrinted>
  <dcterms:created xsi:type="dcterms:W3CDTF">2017-06-19T04:39:26Z</dcterms:created>
  <dcterms:modified xsi:type="dcterms:W3CDTF">2021-07-06T11:28:08Z</dcterms:modified>
</cp:coreProperties>
</file>